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U5558N0151\Downloads\"/>
    </mc:Choice>
  </mc:AlternateContent>
  <xr:revisionPtr revIDLastSave="0" documentId="8_{B6A00595-6202-44CE-8C39-4F1D43329C1B}" xr6:coauthVersionLast="47" xr6:coauthVersionMax="47" xr10:uidLastSave="{00000000-0000-0000-0000-000000000000}"/>
  <bookViews>
    <workbookView xWindow="28680" yWindow="-120" windowWidth="29040" windowHeight="15720" xr2:uid="{12BCCF1E-D052-4EDD-A97D-23512FA05B35}"/>
  </bookViews>
  <sheets>
    <sheet name="計算書 (様式、都市ガス)" sheetId="1" r:id="rId1"/>
  </sheets>
  <definedNames>
    <definedName name="_xlnm.Print_Area" localSheetId="0">'計算書 (様式、都市ガス)'!$A$1:$Y$44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F26" i="1" s="1"/>
  <c r="F22" i="1"/>
  <c r="C26" i="1" s="1"/>
  <c r="I17" i="1"/>
  <c r="J36" i="1" l="1"/>
  <c r="P36" i="1" s="1"/>
  <c r="C41" i="1" s="1"/>
  <c r="P41" i="1" s="1"/>
  <c r="E26" i="1"/>
</calcChain>
</file>

<file path=xl/sharedStrings.xml><?xml version="1.0" encoding="utf-8"?>
<sst xmlns="http://schemas.openxmlformats.org/spreadsheetml/2006/main" count="60" uniqueCount="54">
  <si>
    <t>様式第１－４号（第４条関係）</t>
    <rPh sb="0" eb="2">
      <t>ヨウシキ</t>
    </rPh>
    <rPh sb="2" eb="3">
      <t>ダイ</t>
    </rPh>
    <rPh sb="6" eb="7">
      <t>ゴウ</t>
    </rPh>
    <rPh sb="8" eb="9">
      <t>ダイ</t>
    </rPh>
    <rPh sb="10" eb="11">
      <t>ジョウ</t>
    </rPh>
    <rPh sb="11" eb="13">
      <t>カンケイ</t>
    </rPh>
    <phoneticPr fontId="2"/>
  </si>
  <si>
    <t>都市ガス用</t>
    <rPh sb="0" eb="2">
      <t>トシ</t>
    </rPh>
    <rPh sb="4" eb="5">
      <t>ヨウ</t>
    </rPh>
    <phoneticPr fontId="2"/>
  </si>
  <si>
    <t>2025年愛知県繊維事業者燃油価格高騰対策支援金　申請額計算書</t>
    <rPh sb="4" eb="5">
      <t>ネン</t>
    </rPh>
    <rPh sb="5" eb="8">
      <t>アイチケン</t>
    </rPh>
    <rPh sb="8" eb="10">
      <t>センイ</t>
    </rPh>
    <rPh sb="10" eb="13">
      <t>ジギョウシャ</t>
    </rPh>
    <rPh sb="13" eb="15">
      <t>ネンユ</t>
    </rPh>
    <rPh sb="15" eb="17">
      <t>カカク</t>
    </rPh>
    <rPh sb="17" eb="19">
      <t>コウトウ</t>
    </rPh>
    <rPh sb="19" eb="21">
      <t>タイサク</t>
    </rPh>
    <rPh sb="21" eb="24">
      <t>シエンキン</t>
    </rPh>
    <rPh sb="25" eb="28">
      <t>シンセイガク</t>
    </rPh>
    <rPh sb="28" eb="31">
      <t>ケイサンショ</t>
    </rPh>
    <phoneticPr fontId="2"/>
  </si>
  <si>
    <t>１　2024年４月から９月の都市ガス使用実績</t>
    <rPh sb="14" eb="16">
      <t>トシ</t>
    </rPh>
    <phoneticPr fontId="2"/>
  </si>
  <si>
    <t>使用月</t>
    <rPh sb="0" eb="2">
      <t>シヨウ</t>
    </rPh>
    <rPh sb="2" eb="3">
      <t>ツキ</t>
    </rPh>
    <phoneticPr fontId="2"/>
  </si>
  <si>
    <t>都市ガス使用量
（単位：㎥）</t>
    <rPh sb="0" eb="2">
      <t>トシ</t>
    </rPh>
    <rPh sb="4" eb="7">
      <t>シヨウリョウ</t>
    </rPh>
    <rPh sb="9" eb="11">
      <t>タンイ</t>
    </rPh>
    <phoneticPr fontId="2"/>
  </si>
  <si>
    <t>（注１）</t>
    <rPh sb="1" eb="2">
      <t>チュウ</t>
    </rPh>
    <phoneticPr fontId="2"/>
  </si>
  <si>
    <t>申請対象となる事業所が複数ある場合、全事業所の合計値を記入すること。</t>
    <rPh sb="0" eb="4">
      <t xml:space="preserve">シンセイタイショウトナル </t>
    </rPh>
    <rPh sb="7" eb="10">
      <t xml:space="preserve">ジギョウショガ </t>
    </rPh>
    <rPh sb="15" eb="17">
      <t xml:space="preserve">フクスウアルバアイ </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</si>
  <si>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</si>
  <si>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</si>
  <si>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</si>
  <si>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</si>
  <si>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</si>
  <si>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</si>
  <si>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合計量</t>
    <rPh sb="0" eb="2">
      <t>ゴウケイ</t>
    </rPh>
    <rPh sb="2" eb="3">
      <t>リョウ</t>
    </rPh>
    <phoneticPr fontId="2"/>
  </si>
  <si>
    <t>a</t>
    <phoneticPr fontId="2"/>
  </si>
  <si>
    <t>[合計量 aを6で割る]</t>
    <rPh sb="1" eb="4">
      <t>ゴウケイリョウ</t>
    </rPh>
    <rPh sb="9" eb="10">
      <t>ワ</t>
    </rPh>
    <phoneticPr fontId="2"/>
  </si>
  <si>
    <t>月間平均使用量</t>
    <rPh sb="1" eb="2">
      <t>アイダ</t>
    </rPh>
    <rPh sb="4" eb="7">
      <t>シヨウリョウ</t>
    </rPh>
    <phoneticPr fontId="2"/>
  </si>
  <si>
    <t>b(=a÷6)</t>
    <phoneticPr fontId="2"/>
  </si>
  <si>
    <t>㎥　</t>
    <phoneticPr fontId="2"/>
  </si>
  <si>
    <t>c は、ｂを100の位で四捨五入して記入。</t>
    <rPh sb="18" eb="20">
      <t xml:space="preserve">キニュウ </t>
    </rPh>
    <phoneticPr fontId="2"/>
  </si>
  <si>
    <t>c</t>
    <phoneticPr fontId="2"/>
  </si>
  <si>
    <t>ただし、ｂが1,000㎥以下の場合は下表のとおりとする</t>
    <rPh sb="11" eb="13">
      <t>イカ</t>
    </rPh>
    <phoneticPr fontId="2"/>
  </si>
  <si>
    <t>b の値</t>
    <phoneticPr fontId="2"/>
  </si>
  <si>
    <t>c の値</t>
    <phoneticPr fontId="2"/>
  </si>
  <si>
    <t>0より大きく、250㎥以下</t>
    <phoneticPr fontId="2"/>
  </si>
  <si>
    <t>250㎥</t>
    <phoneticPr fontId="2"/>
  </si>
  <si>
    <t>250㎥より大きく、500㎥以下</t>
    <phoneticPr fontId="2"/>
  </si>
  <si>
    <t>500㎥</t>
    <phoneticPr fontId="2"/>
  </si>
  <si>
    <t>500㎥より大きく、750㎥以下</t>
    <phoneticPr fontId="2"/>
  </si>
  <si>
    <t>750㎥</t>
    <phoneticPr fontId="2"/>
  </si>
  <si>
    <t>750㎥より大きく、1,000㎥以下</t>
    <phoneticPr fontId="2"/>
  </si>
  <si>
    <t>1,000㎥</t>
    <phoneticPr fontId="2"/>
  </si>
  <si>
    <t>２　申請額の計算</t>
    <rPh sb="6" eb="8">
      <t>ケイサン</t>
    </rPh>
    <phoneticPr fontId="2"/>
  </si>
  <si>
    <t>一月あたりの支援額</t>
    <phoneticPr fontId="2"/>
  </si>
  <si>
    <t>都市ガス単価高騰分</t>
    <rPh sb="0" eb="2">
      <t>トシ</t>
    </rPh>
    <rPh sb="4" eb="6">
      <t>タンカ</t>
    </rPh>
    <rPh sb="6" eb="8">
      <t>コウトウ</t>
    </rPh>
    <rPh sb="8" eb="9">
      <t>ブン</t>
    </rPh>
    <phoneticPr fontId="2"/>
  </si>
  <si>
    <t>月間平均使用量</t>
    <phoneticPr fontId="2"/>
  </si>
  <si>
    <t>（千円未満の端数は切上げ）</t>
    <rPh sb="1" eb="3">
      <t>センエン</t>
    </rPh>
    <rPh sb="3" eb="5">
      <t>ミマン</t>
    </rPh>
    <rPh sb="6" eb="7">
      <t>ハシ</t>
    </rPh>
    <rPh sb="7" eb="8">
      <t>スウ</t>
    </rPh>
    <rPh sb="9" eb="11">
      <t>キリアゲ</t>
    </rPh>
    <phoneticPr fontId="2"/>
  </si>
  <si>
    <t>d</t>
    <phoneticPr fontId="2"/>
  </si>
  <si>
    <t>23.7円/㎥</t>
    <rPh sb="4" eb="5">
      <t>エン</t>
    </rPh>
    <phoneticPr fontId="2"/>
  </si>
  <si>
    <t>×</t>
    <phoneticPr fontId="2"/>
  </si>
  <si>
    <t>e(=c)</t>
    <phoneticPr fontId="2"/>
  </si>
  <si>
    <t>→</t>
    <phoneticPr fontId="2"/>
  </si>
  <si>
    <t>f(=d×e)　</t>
    <phoneticPr fontId="2"/>
  </si>
  <si>
    <t>円</t>
    <phoneticPr fontId="2"/>
  </si>
  <si>
    <t>措置期間</t>
    <rPh sb="0" eb="2">
      <t>ソチ</t>
    </rPh>
    <rPh sb="2" eb="4">
      <t>キカン</t>
    </rPh>
    <phoneticPr fontId="2"/>
  </si>
  <si>
    <t>申請額</t>
    <rPh sb="0" eb="3">
      <t>シンセイガク</t>
    </rPh>
    <phoneticPr fontId="2"/>
  </si>
  <si>
    <t>g(=f)　</t>
    <phoneticPr fontId="2"/>
  </si>
  <si>
    <t>h</t>
    <phoneticPr fontId="2"/>
  </si>
  <si>
    <t xml:space="preserve">   ６か月</t>
    <phoneticPr fontId="2"/>
  </si>
  <si>
    <t>=</t>
    <phoneticPr fontId="2"/>
  </si>
  <si>
    <t>i(=g×f)</t>
    <phoneticPr fontId="2"/>
  </si>
  <si>
    <t>過去の支援金において電気で申請し、2025年に初めて都市ガスで申請する事業者は
「都市ガスを燃料とする機器を使って製品を製造する写真」の提出が必要となります。
ただし、過去の支援金で組合証明書を提出済みの場合は写真の提出は不要です。</t>
    <rPh sb="0" eb="2">
      <t>カコ</t>
    </rPh>
    <rPh sb="3" eb="6">
      <t>シエンキン</t>
    </rPh>
    <rPh sb="23" eb="24">
      <t>ハジ</t>
    </rPh>
    <rPh sb="84" eb="86">
      <t>カコ</t>
    </rPh>
    <rPh sb="87" eb="90">
      <t>シエンキン</t>
    </rPh>
    <phoneticPr fontId="2"/>
  </si>
  <si>
    <t>申請できるのは、電気または都市ガスのいずれか一方のみとなります。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</si>
</sst>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ゴシック"/>
      <family val="3"/>
      <charset val="128"/>
    </font>
    <font>
      <sz val="24"/>
      <color rgb="FF008CCF"/>
      <name val="ＭＳ ゴシック"/>
      <family val="3"/>
      <charset val="128"/>
    </font>
    <font>
      <sz val="24"/>
      <color theme="8"/>
      <name val="ＭＳ ゴシック"/>
      <family val="3"/>
      <charset val="128"/>
    </font>
    <font>
      <sz val="14"/>
      <color theme="1"/>
      <name val="ＭＳ ゴシック"/>
      <family val="3"/>
      <charset val="128"/>
    </font>
    <font>
      <b/>
      <sz val="9"/>
      <color theme="1"/>
      <name val="ＭＳ ゴシック"/>
      <family val="3"/>
      <charset val="128"/>
    </font>
    <font>
      <b/>
      <sz val="12"/>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theme="1"/>
      <name val="ＭＳ ゴシック"/>
      <family val="3"/>
      <charset val="128"/>
    </font>
    <font>
      <b/>
      <sz val="11"/>
      <color theme="1"/>
      <name val="ＭＳ ゴシック"/>
      <family val="3"/>
      <charset val="128"/>
    </font>
    <font>
      <b/>
      <sz val="12"/>
      <color theme="1"/>
      <name val="ＭＳ ゴシック"/>
      <family val="3"/>
      <charset val="128"/>
    </font>
    <font>
      <b/>
      <sz val="11"/>
      <color rgb="FFFF0000"/>
      <name val="游ゴシック"/>
      <family val="3"/>
      <charset val="128"/>
    </font>
    <font>
      <b/>
      <u/>
      <sz val="15.5"/>
      <color rgb="FFFF0000"/>
      <name val="游ゴシック"/>
      <family val="3"/>
      <charset val="128"/>
    </font>
    <font>
      <b/>
      <sz val="15.5"/>
      <color rgb="FFFF0000"/>
      <name val="游ゴシック"/>
      <family val="3"/>
      <charset val="128"/>
    </font>
  </fonts>
  <fills count="3">
    <fill>
      <patternFill patternType="none"/>
    </fill>
    <fill>
      <patternFill patternType="gray125"/>
    </fill>
    <fill>
      <patternFill patternType="solid">
        <fgColor theme="2"/>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indexed="64"/>
      </bottom>
      <diagonal/>
    </border>
    <border>
      <left style="medium">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bottom style="thin">
        <color auto="1"/>
      </bottom>
      <diagonal/>
    </border>
    <border>
      <left style="thin">
        <color auto="1"/>
      </left>
      <right style="thin">
        <color indexed="64"/>
      </right>
      <top/>
      <bottom style="thin">
        <color auto="1"/>
      </bottom>
      <diagonal/>
    </border>
    <border>
      <left style="thin">
        <color indexed="64"/>
      </left>
      <right/>
      <top/>
      <bottom style="thin">
        <color auto="1"/>
      </bottom>
      <diagonal/>
    </border>
    <border>
      <left/>
      <right style="medium">
        <color auto="1"/>
      </right>
      <top/>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top/>
      <bottom style="medium">
        <color indexed="64"/>
      </bottom>
      <diagonal/>
    </border>
    <border>
      <left style="thin">
        <color auto="1"/>
      </left>
      <right style="thin">
        <color indexed="64"/>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style="thin">
        <color indexed="64"/>
      </right>
      <top style="thin">
        <color auto="1"/>
      </top>
      <bottom style="thin">
        <color auto="1"/>
      </bottom>
      <diagonal/>
    </border>
  </borders>
  <cellStyleXfs count="1">
    <xf numFmtId="0" fontId="0" fillId="0" borderId="0">
      <alignment vertical="center"/>
    </xf>
  </cellStyleXfs>
  <cellXfs count="129">
    <xf numFmtId="0" fontId="0" fillId="0" borderId="0" xfId="0">
      <alignment vertical="center"/>
    </xf>
    <xf numFmtId="38" fontId="1" fillId="0" borderId="0" xfId="0" applyNumberFormat="1" applyFont="1">
      <alignment vertical="center"/>
    </xf>
    <xf numFmtId="38" fontId="3" fillId="0" borderId="0" xfId="0" applyNumberFormat="1" applyFont="1">
      <alignment vertical="center"/>
    </xf>
    <xf numFmtId="38" fontId="0" fillId="0" borderId="0" xfId="0" applyNumberFormat="1">
      <alignment vertical="center"/>
    </xf>
    <xf numFmtId="38" fontId="4" fillId="0" borderId="0" xfId="0" applyNumberFormat="1" applyFont="1" applyAlignment="1">
      <alignment horizontal="center" vertical="center"/>
    </xf>
    <xf numFmtId="0" fontId="5" fillId="0" borderId="0" xfId="0" applyFont="1" applyAlignment="1">
      <alignment horizontal="center" vertical="center"/>
    </xf>
    <xf numFmtId="38" fontId="6" fillId="0" borderId="0" xfId="0" applyNumberFormat="1" applyFont="1" applyAlignment="1">
      <alignment horizontal="center" vertical="center" wrapText="1"/>
    </xf>
    <xf numFmtId="38" fontId="3" fillId="2" borderId="1" xfId="0" applyNumberFormat="1" applyFont="1" applyFill="1" applyBorder="1" applyAlignment="1">
      <alignment horizontal="center" vertical="center"/>
    </xf>
    <xf numFmtId="38" fontId="3" fillId="2" borderId="2" xfId="0" applyNumberFormat="1" applyFont="1" applyFill="1" applyBorder="1" applyAlignment="1">
      <alignment horizontal="center" vertical="center"/>
    </xf>
    <xf numFmtId="38" fontId="3" fillId="2" borderId="1" xfId="0" applyNumberFormat="1" applyFont="1" applyFill="1" applyBorder="1" applyAlignment="1">
      <alignment horizontal="center" vertical="center" wrapText="1"/>
    </xf>
    <xf numFmtId="38" fontId="3" fillId="2" borderId="2" xfId="0" applyNumberFormat="1" applyFont="1" applyFill="1" applyBorder="1" applyAlignment="1">
      <alignment horizontal="center" vertical="center" wrapText="1"/>
    </xf>
    <xf numFmtId="38" fontId="3" fillId="2" borderId="3" xfId="0" applyNumberFormat="1" applyFont="1" applyFill="1" applyBorder="1" applyAlignment="1">
      <alignment horizontal="center" vertical="center" wrapText="1"/>
    </xf>
    <xf numFmtId="38" fontId="0" fillId="0" borderId="0" xfId="0" applyNumberFormat="1" applyAlignment="1">
      <alignment vertical="top" wrapText="1"/>
    </xf>
    <xf numFmtId="38" fontId="3" fillId="2" borderId="4" xfId="0" applyNumberFormat="1" applyFont="1" applyFill="1" applyBorder="1" applyAlignment="1">
      <alignment horizontal="center" vertical="center"/>
    </xf>
    <xf numFmtId="38" fontId="3" fillId="2" borderId="5" xfId="0" applyNumberFormat="1" applyFont="1" applyFill="1" applyBorder="1" applyAlignment="1">
      <alignment horizontal="center" vertical="center"/>
    </xf>
    <xf numFmtId="38" fontId="3" fillId="2" borderId="4" xfId="0" applyNumberFormat="1" applyFont="1" applyFill="1" applyBorder="1" applyAlignment="1">
      <alignment horizontal="center" vertical="center" wrapText="1"/>
    </xf>
    <xf numFmtId="38" fontId="3" fillId="2" borderId="5" xfId="0" applyNumberFormat="1" applyFont="1" applyFill="1" applyBorder="1" applyAlignment="1">
      <alignment horizontal="center" vertical="center" wrapText="1"/>
    </xf>
    <xf numFmtId="38" fontId="3" fillId="2" borderId="6" xfId="0" applyNumberFormat="1" applyFont="1" applyFill="1" applyBorder="1" applyAlignment="1">
      <alignment horizontal="center" vertical="center" wrapText="1"/>
    </xf>
    <xf numFmtId="38" fontId="3" fillId="0" borderId="7" xfId="0" applyNumberFormat="1" applyFont="1" applyBorder="1" applyAlignment="1">
      <alignment vertical="top" wrapText="1"/>
    </xf>
    <xf numFmtId="38" fontId="3" fillId="0" borderId="0" xfId="0" applyNumberFormat="1" applyFont="1" applyAlignment="1">
      <alignment vertical="top" wrapText="1"/>
    </xf>
    <xf numFmtId="38" fontId="3" fillId="2" borderId="8" xfId="0" applyNumberFormat="1" applyFont="1" applyFill="1" applyBorder="1" applyAlignment="1">
      <alignment horizontal="center" vertical="center"/>
    </xf>
    <xf numFmtId="38" fontId="3" fillId="2" borderId="9" xfId="0" applyNumberFormat="1" applyFont="1" applyFill="1" applyBorder="1" applyAlignment="1">
      <alignment horizontal="center" vertical="center"/>
    </xf>
    <xf numFmtId="38" fontId="3" fillId="2" borderId="10" xfId="0" applyNumberFormat="1" applyFont="1" applyFill="1" applyBorder="1" applyAlignment="1">
      <alignment horizontal="center" vertical="center"/>
    </xf>
    <xf numFmtId="38" fontId="3" fillId="0" borderId="8" xfId="0" applyNumberFormat="1" applyFont="1" applyBorder="1" applyAlignment="1">
      <alignment horizontal="center" vertical="center"/>
    </xf>
    <xf numFmtId="38" fontId="3" fillId="0" borderId="9" xfId="0" applyNumberFormat="1" applyFont="1" applyBorder="1" applyAlignment="1">
      <alignment horizontal="center" vertical="center"/>
    </xf>
    <xf numFmtId="38" fontId="3" fillId="0" borderId="10" xfId="0" applyNumberFormat="1" applyFont="1" applyBorder="1" applyAlignment="1">
      <alignment horizontal="center" vertical="center"/>
    </xf>
    <xf numFmtId="38" fontId="3" fillId="0" borderId="0" xfId="0" applyNumberFormat="1" applyFont="1" applyAlignment="1">
      <alignment horizontal="left" vertical="top"/>
    </xf>
    <xf numFmtId="38" fontId="3" fillId="2" borderId="11" xfId="0" applyNumberFormat="1" applyFont="1" applyFill="1" applyBorder="1" applyAlignment="1">
      <alignment horizontal="center" vertical="center" wrapText="1"/>
    </xf>
    <xf numFmtId="38" fontId="3" fillId="2" borderId="12" xfId="0" applyNumberFormat="1" applyFont="1" applyFill="1" applyBorder="1" applyAlignment="1">
      <alignment horizontal="center" vertical="center" wrapText="1"/>
    </xf>
    <xf numFmtId="38" fontId="3" fillId="2" borderId="13" xfId="0" applyNumberFormat="1" applyFont="1" applyFill="1" applyBorder="1" applyAlignment="1">
      <alignment horizontal="center" vertical="center" wrapText="1"/>
    </xf>
    <xf numFmtId="38" fontId="3" fillId="0" borderId="11" xfId="0" applyNumberFormat="1" applyFont="1" applyBorder="1" applyAlignment="1">
      <alignment horizontal="center" vertical="center"/>
    </xf>
    <xf numFmtId="38" fontId="3" fillId="0" borderId="12" xfId="0" applyNumberFormat="1" applyFont="1" applyBorder="1" applyAlignment="1">
      <alignment horizontal="center" vertical="center"/>
    </xf>
    <xf numFmtId="38" fontId="3" fillId="0" borderId="13" xfId="0" applyNumberFormat="1" applyFont="1" applyBorder="1" applyAlignment="1">
      <alignment horizontal="center" vertical="center"/>
    </xf>
    <xf numFmtId="38" fontId="3" fillId="2" borderId="11" xfId="0" applyNumberFormat="1" applyFont="1" applyFill="1" applyBorder="1" applyAlignment="1">
      <alignment horizontal="center" vertical="center"/>
    </xf>
    <xf numFmtId="38" fontId="3" fillId="2" borderId="12" xfId="0" applyNumberFormat="1" applyFont="1" applyFill="1" applyBorder="1" applyAlignment="1">
      <alignment horizontal="center" vertical="center"/>
    </xf>
    <xf numFmtId="38" fontId="3" fillId="2" borderId="13" xfId="0" applyNumberFormat="1" applyFont="1" applyFill="1" applyBorder="1" applyAlignment="1">
      <alignment horizontal="center" vertical="center"/>
    </xf>
    <xf numFmtId="38" fontId="3" fillId="0" borderId="0" xfId="0" applyNumberFormat="1" applyFont="1" applyAlignment="1">
      <alignment vertical="center" wrapText="1"/>
    </xf>
    <xf numFmtId="38" fontId="3" fillId="2" borderId="14" xfId="0" applyNumberFormat="1" applyFont="1" applyFill="1" applyBorder="1" applyAlignment="1">
      <alignment horizontal="center" vertical="center" wrapText="1"/>
    </xf>
    <xf numFmtId="38" fontId="3" fillId="2" borderId="15" xfId="0" applyNumberFormat="1" applyFont="1" applyFill="1" applyBorder="1" applyAlignment="1">
      <alignment horizontal="center" vertical="center" wrapText="1"/>
    </xf>
    <xf numFmtId="38" fontId="3" fillId="2" borderId="16" xfId="0" applyNumberFormat="1" applyFont="1" applyFill="1" applyBorder="1" applyAlignment="1">
      <alignment horizontal="center" vertical="center" wrapText="1"/>
    </xf>
    <xf numFmtId="38" fontId="3" fillId="0" borderId="14" xfId="0" applyNumberFormat="1" applyFont="1" applyBorder="1" applyAlignment="1">
      <alignment horizontal="center" vertical="center"/>
    </xf>
    <xf numFmtId="38" fontId="3" fillId="0" borderId="15" xfId="0" applyNumberFormat="1" applyFont="1" applyBorder="1" applyAlignment="1">
      <alignment horizontal="center" vertical="center"/>
    </xf>
    <xf numFmtId="38" fontId="3" fillId="0" borderId="16" xfId="0" applyNumberFormat="1" applyFont="1" applyBorder="1" applyAlignment="1">
      <alignment horizontal="center" vertical="center"/>
    </xf>
    <xf numFmtId="38" fontId="0" fillId="0" borderId="0" xfId="0" applyNumberFormat="1" applyAlignment="1">
      <alignment vertical="top"/>
    </xf>
    <xf numFmtId="38" fontId="3" fillId="2" borderId="17" xfId="0" applyNumberFormat="1" applyFont="1" applyFill="1" applyBorder="1" applyAlignment="1">
      <alignment horizontal="center" vertical="center" wrapText="1"/>
    </xf>
    <xf numFmtId="38" fontId="3" fillId="2" borderId="18" xfId="0" applyNumberFormat="1" applyFont="1" applyFill="1" applyBorder="1" applyAlignment="1">
      <alignment horizontal="center" vertical="center" wrapText="1"/>
    </xf>
    <xf numFmtId="38" fontId="3" fillId="2" borderId="19" xfId="0" applyNumberFormat="1" applyFont="1" applyFill="1" applyBorder="1" applyAlignment="1">
      <alignment horizontal="center" vertical="center" wrapText="1"/>
    </xf>
    <xf numFmtId="38" fontId="7" fillId="0" borderId="7" xfId="0" applyNumberFormat="1" applyFont="1" applyBorder="1" applyAlignment="1">
      <alignment vertical="top"/>
    </xf>
    <xf numFmtId="38" fontId="3" fillId="0" borderId="0" xfId="0" applyNumberFormat="1" applyFont="1" applyAlignment="1">
      <alignment vertical="top"/>
    </xf>
    <xf numFmtId="38" fontId="3" fillId="0" borderId="20" xfId="0" applyNumberFormat="1" applyFont="1" applyBorder="1" applyAlignment="1">
      <alignment vertical="top"/>
    </xf>
    <xf numFmtId="38" fontId="3" fillId="2" borderId="21" xfId="0" applyNumberFormat="1" applyFont="1" applyFill="1" applyBorder="1" applyAlignment="1">
      <alignment horizontal="center" vertical="center" wrapText="1"/>
    </xf>
    <xf numFmtId="38" fontId="3" fillId="2" borderId="22" xfId="0" applyNumberFormat="1" applyFont="1" applyFill="1" applyBorder="1" applyAlignment="1">
      <alignment horizontal="center" vertical="center" wrapText="1"/>
    </xf>
    <xf numFmtId="38" fontId="3" fillId="2" borderId="23" xfId="0" applyNumberFormat="1" applyFont="1" applyFill="1" applyBorder="1" applyAlignment="1">
      <alignment horizontal="center" vertical="center" wrapText="1"/>
    </xf>
    <xf numFmtId="38" fontId="3" fillId="0" borderId="4" xfId="0" applyNumberFormat="1" applyFont="1" applyBorder="1" applyAlignment="1">
      <alignment horizontal="center" vertical="top"/>
    </xf>
    <xf numFmtId="38" fontId="3" fillId="0" borderId="5" xfId="0" applyNumberFormat="1" applyFont="1" applyBorder="1" applyAlignment="1">
      <alignment horizontal="center" vertical="top"/>
    </xf>
    <xf numFmtId="38" fontId="3" fillId="0" borderId="6" xfId="0" applyNumberFormat="1" applyFont="1" applyBorder="1" applyAlignment="1">
      <alignment horizontal="center" vertical="top"/>
    </xf>
    <xf numFmtId="38" fontId="3" fillId="0" borderId="0" xfId="0" applyNumberFormat="1" applyFont="1" applyAlignment="1">
      <alignment horizontal="center" vertical="center" wrapText="1"/>
    </xf>
    <xf numFmtId="38" fontId="3" fillId="0" borderId="0" xfId="0" applyNumberFormat="1" applyFont="1" applyAlignment="1">
      <alignment horizontal="center" vertical="center"/>
    </xf>
    <xf numFmtId="38" fontId="0" fillId="0" borderId="0" xfId="0" applyNumberFormat="1" applyAlignment="1">
      <alignment vertical="center" wrapText="1"/>
    </xf>
    <xf numFmtId="38" fontId="3" fillId="0" borderId="0" xfId="0" applyNumberFormat="1" applyFont="1" applyAlignment="1">
      <alignment horizontal="left" vertical="center" wrapText="1"/>
    </xf>
    <xf numFmtId="38" fontId="8" fillId="0" borderId="0" xfId="0" applyNumberFormat="1" applyFont="1" applyAlignment="1">
      <alignment horizontal="center" vertical="center"/>
    </xf>
    <xf numFmtId="38" fontId="3" fillId="2" borderId="24" xfId="0" applyNumberFormat="1" applyFont="1" applyFill="1" applyBorder="1" applyAlignment="1">
      <alignment horizontal="center" vertical="center" wrapText="1"/>
    </xf>
    <xf numFmtId="38" fontId="7" fillId="0" borderId="25" xfId="0" applyNumberFormat="1" applyFont="1" applyBorder="1" applyAlignment="1">
      <alignment vertical="top"/>
    </xf>
    <xf numFmtId="38" fontId="3" fillId="0" borderId="2" xfId="0" applyNumberFormat="1" applyFont="1" applyBorder="1" applyAlignment="1">
      <alignment vertical="top"/>
    </xf>
    <xf numFmtId="38" fontId="3" fillId="0" borderId="3" xfId="0" applyNumberFormat="1" applyFont="1" applyBorder="1" applyAlignment="1">
      <alignment horizontal="center"/>
    </xf>
    <xf numFmtId="38" fontId="3" fillId="2" borderId="26" xfId="0" applyNumberFormat="1" applyFont="1" applyFill="1" applyBorder="1" applyAlignment="1">
      <alignment horizontal="center" vertical="center" wrapText="1"/>
    </xf>
    <xf numFmtId="38" fontId="3" fillId="0" borderId="27" xfId="0" applyNumberFormat="1" applyFont="1" applyBorder="1" applyAlignment="1">
      <alignment horizontal="center" vertical="top"/>
    </xf>
    <xf numFmtId="38" fontId="3" fillId="0" borderId="6" xfId="0" applyNumberFormat="1" applyFont="1" applyBorder="1" applyAlignment="1">
      <alignment horizontal="center"/>
    </xf>
    <xf numFmtId="38" fontId="9" fillId="0" borderId="0" xfId="0" applyNumberFormat="1" applyFont="1" applyAlignment="1">
      <alignment horizontal="left" vertical="center"/>
    </xf>
    <xf numFmtId="38" fontId="10" fillId="0" borderId="0" xfId="0" applyNumberFormat="1" applyFont="1" applyAlignment="1">
      <alignment horizontal="center" vertical="center"/>
    </xf>
    <xf numFmtId="38" fontId="9" fillId="0" borderId="0" xfId="0" applyNumberFormat="1" applyFont="1">
      <alignment vertical="center"/>
    </xf>
    <xf numFmtId="38" fontId="7" fillId="0" borderId="1" xfId="0" quotePrefix="1" applyNumberFormat="1" applyFont="1" applyBorder="1" applyAlignment="1">
      <alignment vertical="top"/>
    </xf>
    <xf numFmtId="38" fontId="0" fillId="0" borderId="2" xfId="0" applyNumberFormat="1" applyBorder="1">
      <alignment vertical="center"/>
    </xf>
    <xf numFmtId="38" fontId="3" fillId="0" borderId="2" xfId="0" applyNumberFormat="1" applyFont="1" applyBorder="1" applyAlignment="1">
      <alignment horizontal="center"/>
    </xf>
    <xf numFmtId="0" fontId="0" fillId="0" borderId="3" xfId="0" applyBorder="1">
      <alignment vertical="center"/>
    </xf>
    <xf numFmtId="38" fontId="9" fillId="0" borderId="0" xfId="0" applyNumberFormat="1" applyFont="1" applyAlignment="1">
      <alignment vertical="top" wrapText="1" shrinkToFit="1"/>
    </xf>
    <xf numFmtId="38" fontId="9" fillId="0" borderId="0" xfId="0" applyNumberFormat="1" applyFont="1" applyAlignment="1">
      <alignment vertical="top" shrinkToFit="1"/>
    </xf>
    <xf numFmtId="38" fontId="9" fillId="0" borderId="0" xfId="0" applyNumberFormat="1" applyFont="1" applyAlignment="1">
      <alignment horizontal="left" vertical="center" shrinkToFit="1"/>
    </xf>
    <xf numFmtId="38" fontId="0" fillId="0" borderId="0" xfId="0" applyNumberFormat="1" applyAlignment="1">
      <alignment horizontal="right" vertical="center"/>
    </xf>
    <xf numFmtId="38" fontId="0" fillId="0" borderId="0" xfId="0" quotePrefix="1" applyNumberFormat="1">
      <alignment vertical="center"/>
    </xf>
    <xf numFmtId="38" fontId="0" fillId="0" borderId="5" xfId="0" applyNumberFormat="1" applyBorder="1">
      <alignment vertical="center"/>
    </xf>
    <xf numFmtId="38" fontId="3" fillId="0" borderId="5" xfId="0" applyNumberFormat="1" applyFont="1" applyBorder="1" applyAlignment="1">
      <alignment horizontal="center"/>
    </xf>
    <xf numFmtId="0" fontId="0" fillId="0" borderId="6" xfId="0" applyBorder="1">
      <alignment vertical="center"/>
    </xf>
    <xf numFmtId="38" fontId="11" fillId="0" borderId="0" xfId="0" applyNumberFormat="1" applyFont="1" applyAlignment="1">
      <alignment vertical="top"/>
    </xf>
    <xf numFmtId="38" fontId="11" fillId="0" borderId="28" xfId="0" applyNumberFormat="1" applyFont="1" applyBorder="1" applyAlignment="1">
      <alignment horizontal="center" vertical="top"/>
    </xf>
    <xf numFmtId="38" fontId="0" fillId="0" borderId="0" xfId="0" applyNumberFormat="1" applyAlignment="1">
      <alignment horizontal="center" vertical="center"/>
    </xf>
    <xf numFmtId="0" fontId="0" fillId="0" borderId="0" xfId="0">
      <alignment vertical="center"/>
    </xf>
    <xf numFmtId="38" fontId="0" fillId="0" borderId="0" xfId="0" quotePrefix="1" applyNumberFormat="1" applyAlignment="1">
      <alignment horizontal="center" vertical="center"/>
    </xf>
    <xf numFmtId="38" fontId="0" fillId="0" borderId="28" xfId="0" quotePrefix="1" applyNumberFormat="1" applyBorder="1" applyAlignment="1">
      <alignment horizontal="left" vertical="center"/>
    </xf>
    <xf numFmtId="38" fontId="0" fillId="0" borderId="28" xfId="0" applyNumberFormat="1" applyBorder="1" applyAlignment="1">
      <alignment horizontal="right" vertical="center"/>
    </xf>
    <xf numFmtId="38" fontId="0" fillId="0" borderId="0" xfId="0" applyNumberFormat="1" applyAlignment="1">
      <alignment horizontal="left" vertical="center"/>
    </xf>
    <xf numFmtId="38" fontId="0" fillId="0" borderId="0" xfId="0" applyNumberFormat="1">
      <alignment vertical="center"/>
    </xf>
    <xf numFmtId="38" fontId="0" fillId="0" borderId="28" xfId="0" applyNumberFormat="1" applyBorder="1" applyAlignment="1">
      <alignment horizontal="left" vertical="center"/>
    </xf>
    <xf numFmtId="38" fontId="0" fillId="0" borderId="28" xfId="0" quotePrefix="1" applyNumberFormat="1" applyBorder="1" applyAlignment="1">
      <alignment horizontal="right" vertical="center"/>
    </xf>
    <xf numFmtId="0" fontId="0" fillId="0" borderId="28" xfId="0" applyBorder="1" applyAlignment="1">
      <alignment horizontal="right" vertical="center"/>
    </xf>
    <xf numFmtId="38" fontId="12" fillId="0" borderId="0" xfId="0" applyNumberFormat="1" applyFont="1">
      <alignment vertical="center"/>
    </xf>
    <xf numFmtId="38" fontId="0" fillId="0" borderId="5" xfId="0" applyNumberFormat="1" applyBorder="1" applyAlignment="1">
      <alignment horizontal="center" vertical="center"/>
    </xf>
    <xf numFmtId="38" fontId="0" fillId="0" borderId="5" xfId="0" applyNumberFormat="1" applyBorder="1" applyAlignment="1">
      <alignment horizontal="center" vertical="center" wrapText="1"/>
    </xf>
    <xf numFmtId="38" fontId="7" fillId="2" borderId="1" xfId="0" applyNumberFormat="1" applyFont="1" applyFill="1" applyBorder="1" applyAlignment="1">
      <alignment horizontal="left" vertical="top"/>
    </xf>
    <xf numFmtId="38" fontId="3" fillId="2" borderId="2" xfId="0" applyNumberFormat="1" applyFont="1" applyFill="1" applyBorder="1" applyAlignment="1">
      <alignment horizontal="left" vertical="center"/>
    </xf>
    <xf numFmtId="38" fontId="3" fillId="2" borderId="3" xfId="0" applyNumberFormat="1" applyFont="1" applyFill="1" applyBorder="1" applyAlignment="1">
      <alignment horizontal="left" vertical="center"/>
    </xf>
    <xf numFmtId="38" fontId="7" fillId="0" borderId="1" xfId="0" applyNumberFormat="1" applyFont="1" applyBorder="1" applyAlignment="1">
      <alignment vertical="top"/>
    </xf>
    <xf numFmtId="38" fontId="0" fillId="0" borderId="20" xfId="0" applyNumberFormat="1" applyBorder="1" applyAlignment="1">
      <alignment horizontal="center" vertical="center"/>
    </xf>
    <xf numFmtId="38" fontId="13" fillId="0" borderId="2" xfId="0" applyNumberFormat="1" applyFont="1" applyBorder="1" applyAlignment="1">
      <alignment vertical="top"/>
    </xf>
    <xf numFmtId="38" fontId="3" fillId="2" borderId="4" xfId="0" applyNumberFormat="1" applyFont="1" applyFill="1" applyBorder="1">
      <alignment vertical="center"/>
    </xf>
    <xf numFmtId="38" fontId="3" fillId="2" borderId="5" xfId="0" applyNumberFormat="1" applyFont="1" applyFill="1" applyBorder="1" applyAlignment="1">
      <alignment horizontal="left" vertical="center"/>
    </xf>
    <xf numFmtId="38" fontId="3" fillId="2" borderId="6" xfId="0" applyNumberFormat="1" applyFont="1" applyFill="1" applyBorder="1" applyAlignment="1">
      <alignment horizontal="left" vertical="center"/>
    </xf>
    <xf numFmtId="38" fontId="0" fillId="0" borderId="0" xfId="0" applyNumberFormat="1" applyAlignment="1">
      <alignment horizontal="center" vertical="center"/>
    </xf>
    <xf numFmtId="38" fontId="0" fillId="0" borderId="5" xfId="0" applyNumberFormat="1" applyBorder="1">
      <alignment vertical="center"/>
    </xf>
    <xf numFmtId="38" fontId="14" fillId="0" borderId="0" xfId="0" applyNumberFormat="1" applyFont="1" applyAlignment="1">
      <alignment horizontal="center" vertical="center"/>
    </xf>
    <xf numFmtId="38" fontId="15" fillId="0" borderId="2" xfId="0" applyNumberFormat="1" applyFont="1" applyBorder="1" applyAlignment="1">
      <alignment vertical="top"/>
    </xf>
    <xf numFmtId="38" fontId="13" fillId="0" borderId="3" xfId="0" applyNumberFormat="1" applyFont="1" applyBorder="1" applyAlignment="1">
      <alignment horizontal="center"/>
    </xf>
    <xf numFmtId="38" fontId="0" fillId="0" borderId="7" xfId="0" applyNumberFormat="1" applyBorder="1" applyAlignment="1">
      <alignment horizontal="center" vertical="center"/>
    </xf>
    <xf numFmtId="38" fontId="7" fillId="0" borderId="29" xfId="0" applyNumberFormat="1" applyFont="1" applyBorder="1" applyAlignment="1">
      <alignment vertical="top"/>
    </xf>
    <xf numFmtId="38" fontId="15" fillId="0" borderId="30" xfId="0" applyNumberFormat="1" applyFont="1" applyBorder="1" applyAlignment="1">
      <alignment vertical="top"/>
    </xf>
    <xf numFmtId="38" fontId="3" fillId="0" borderId="31" xfId="0" applyNumberFormat="1" applyFont="1" applyBorder="1" applyAlignment="1">
      <alignment horizontal="center"/>
    </xf>
    <xf numFmtId="38" fontId="15" fillId="0" borderId="4" xfId="0" applyNumberFormat="1" applyFont="1" applyBorder="1" applyAlignment="1">
      <alignment horizontal="center" vertical="center"/>
    </xf>
    <xf numFmtId="38" fontId="15" fillId="0" borderId="5" xfId="0" applyNumberFormat="1" applyFont="1" applyBorder="1" applyAlignment="1">
      <alignment horizontal="center" vertical="center"/>
    </xf>
    <xf numFmtId="38" fontId="13" fillId="0" borderId="6" xfId="0" applyNumberFormat="1" applyFont="1" applyBorder="1" applyAlignment="1">
      <alignment horizontal="center"/>
    </xf>
    <xf numFmtId="38" fontId="0" fillId="2" borderId="4" xfId="0" applyNumberFormat="1" applyFill="1" applyBorder="1">
      <alignment vertical="center"/>
    </xf>
    <xf numFmtId="38" fontId="15" fillId="0" borderId="32" xfId="0" applyNumberFormat="1" applyFont="1" applyBorder="1" applyAlignment="1">
      <alignment horizontal="center" vertical="center"/>
    </xf>
    <xf numFmtId="38" fontId="15" fillId="0" borderId="33" xfId="0" applyNumberFormat="1" applyFont="1" applyBorder="1" applyAlignment="1">
      <alignment horizontal="center" vertical="center"/>
    </xf>
    <xf numFmtId="38" fontId="3" fillId="0" borderId="34" xfId="0" applyNumberFormat="1" applyFont="1" applyBorder="1" applyAlignment="1">
      <alignment horizontal="center"/>
    </xf>
    <xf numFmtId="49" fontId="16" fillId="0" borderId="35" xfId="0" applyNumberFormat="1" applyFont="1" applyBorder="1" applyAlignment="1">
      <alignment vertical="center" wrapText="1"/>
    </xf>
    <xf numFmtId="49" fontId="16" fillId="0" borderId="12" xfId="0" applyNumberFormat="1" applyFont="1" applyBorder="1" applyAlignment="1">
      <alignment vertical="center" wrapText="1"/>
    </xf>
    <xf numFmtId="49" fontId="16" fillId="0" borderId="12" xfId="0" applyNumberFormat="1" applyFont="1" applyBorder="1" applyAlignment="1">
      <alignment horizontal="left" vertical="center" wrapText="1"/>
    </xf>
    <xf numFmtId="49" fontId="16" fillId="0" borderId="36" xfId="0" applyNumberFormat="1" applyFont="1" applyBorder="1" applyAlignment="1">
      <alignment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227239</xdr:colOff>
      <xdr:row>17</xdr:row>
      <xdr:rowOff>6804</xdr:rowOff>
    </xdr:from>
    <xdr:to>
      <xdr:col>11</xdr:col>
      <xdr:colOff>228599</xdr:colOff>
      <xdr:row>20</xdr:row>
      <xdr:rowOff>5443</xdr:rowOff>
    </xdr:to>
    <xdr:cxnSp macro="">
      <xdr:nvCxnSpPr>
        <xdr:cNvPr id="2" name="直線矢印コネクタ 1">
          <a:extLst>
            <a:ext uri="{FF2B5EF4-FFF2-40B4-BE49-F238E27FC236}">
              <a16:creationId xmlns:a16="http://schemas.microsoft.com/office/drawing/2014/main" id="{0C829576-BE22-4565-BB63-6D5A3D5F163A}"/>
            </a:ext>
          </a:extLst>
        </xdr:cNvPr>
        <xdr:cNvCxnSpPr/>
      </xdr:nvCxnSpPr>
      <xdr:spPr>
        <a:xfrm>
          <a:off x="3018064" y="4714059"/>
          <a:ext cx="1360" cy="57966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386443</xdr:colOff>
      <xdr:row>36</xdr:row>
      <xdr:rowOff>190500</xdr:rowOff>
    </xdr:from>
    <xdr:to>
      <xdr:col>19</xdr:col>
      <xdr:colOff>1361</xdr:colOff>
      <xdr:row>37</xdr:row>
      <xdr:rowOff>0</xdr:rowOff>
    </xdr:to>
    <xdr:cxnSp macro="">
      <xdr:nvCxnSpPr>
        <xdr:cNvPr id="3" name="直線コネクタ 2">
          <a:extLst>
            <a:ext uri="{FF2B5EF4-FFF2-40B4-BE49-F238E27FC236}">
              <a16:creationId xmlns:a16="http://schemas.microsoft.com/office/drawing/2014/main" id="{60342D0F-A03D-4024-9C87-119EB53CB88F}"/>
            </a:ext>
          </a:extLst>
        </xdr:cNvPr>
        <xdr:cNvCxnSpPr/>
      </xdr:nvCxnSpPr>
      <xdr:spPr>
        <a:xfrm flipV="1">
          <a:off x="1112248" y="8934450"/>
          <a:ext cx="3965938"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37</xdr:row>
      <xdr:rowOff>0</xdr:rowOff>
    </xdr:from>
    <xdr:to>
      <xdr:col>3</xdr:col>
      <xdr:colOff>386442</xdr:colOff>
      <xdr:row>38</xdr:row>
      <xdr:rowOff>27215</xdr:rowOff>
    </xdr:to>
    <xdr:cxnSp macro="">
      <xdr:nvCxnSpPr>
        <xdr:cNvPr id="4" name="直線矢印コネクタ 3">
          <a:extLst>
            <a:ext uri="{FF2B5EF4-FFF2-40B4-BE49-F238E27FC236}">
              <a16:creationId xmlns:a16="http://schemas.microsoft.com/office/drawing/2014/main" id="{C2970608-F79D-4593-B329-DACABFDAEC63}"/>
            </a:ext>
          </a:extLst>
        </xdr:cNvPr>
        <xdr:cNvCxnSpPr/>
      </xdr:nvCxnSpPr>
      <xdr:spPr>
        <a:xfrm>
          <a:off x="1104900" y="8943975"/>
          <a:ext cx="7347" cy="25391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189139</xdr:colOff>
      <xdr:row>36</xdr:row>
      <xdr:rowOff>9525</xdr:rowOff>
    </xdr:from>
    <xdr:to>
      <xdr:col>18</xdr:col>
      <xdr:colOff>189139</xdr:colOff>
      <xdr:row>36</xdr:row>
      <xdr:rowOff>190500</xdr:rowOff>
    </xdr:to>
    <xdr:cxnSp macro="">
      <xdr:nvCxnSpPr>
        <xdr:cNvPr id="5" name="直線コネクタ 4">
          <a:extLst>
            <a:ext uri="{FF2B5EF4-FFF2-40B4-BE49-F238E27FC236}">
              <a16:creationId xmlns:a16="http://schemas.microsoft.com/office/drawing/2014/main" id="{27E40912-AAAD-4CE9-9DF7-1C2B2D51A58F}"/>
            </a:ext>
          </a:extLst>
        </xdr:cNvPr>
        <xdr:cNvCxnSpPr/>
      </xdr:nvCxnSpPr>
      <xdr:spPr>
        <a:xfrm>
          <a:off x="5075464" y="8755380"/>
          <a:ext cx="0" cy="17907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xdr:colOff>
      <xdr:row>26</xdr:row>
      <xdr:rowOff>0</xdr:rowOff>
    </xdr:from>
    <xdr:to>
      <xdr:col>9</xdr:col>
      <xdr:colOff>123825</xdr:colOff>
      <xdr:row>33</xdr:row>
      <xdr:rowOff>228600</xdr:rowOff>
    </xdr:to>
    <xdr:grpSp>
      <xdr:nvGrpSpPr>
        <xdr:cNvPr id="6" name="グループ化 5">
          <a:extLst>
            <a:ext uri="{FF2B5EF4-FFF2-40B4-BE49-F238E27FC236}">
              <a16:creationId xmlns:a16="http://schemas.microsoft.com/office/drawing/2014/main" id="{DF13D257-7995-4877-9FAD-7651E873ECB6}"/>
            </a:ext>
          </a:extLst>
        </xdr:cNvPr>
        <xdr:cNvGrpSpPr/>
      </xdr:nvGrpSpPr>
      <xdr:grpSpPr>
        <a:xfrm flipH="1">
          <a:off x="1666987" y="6533029"/>
          <a:ext cx="845596" cy="1763806"/>
          <a:chOff x="9944100" y="6522720"/>
          <a:chExt cx="4001861" cy="436790"/>
        </a:xfrm>
      </xdr:grpSpPr>
      <xdr:cxnSp macro="">
        <xdr:nvCxnSpPr>
          <xdr:cNvPr id="7" name="直線コネクタ 6">
            <a:extLst>
              <a:ext uri="{FF2B5EF4-FFF2-40B4-BE49-F238E27FC236}">
                <a16:creationId xmlns:a16="http://schemas.microsoft.com/office/drawing/2014/main" id="{F6FDCE04-0523-C408-FDA1-56F3CE5756B5}"/>
              </a:ext>
            </a:extLst>
          </xdr:cNvPr>
          <xdr:cNvCxnSpPr/>
        </xdr:nvCxnSpPr>
        <xdr:spPr>
          <a:xfrm flipV="1">
            <a:off x="9949543" y="6703695"/>
            <a:ext cx="399641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3A426863-0C25-A17E-39F4-47FC1208B7DC}"/>
              </a:ext>
            </a:extLst>
          </xdr:cNvPr>
          <xdr:cNvCxnSpPr/>
        </xdr:nvCxnSpPr>
        <xdr:spPr>
          <a:xfrm>
            <a:off x="9944100" y="6703695"/>
            <a:ext cx="5442" cy="25581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E3D3ED07-C076-E42F-D008-0E4DA6AC46C4}"/>
              </a:ext>
            </a:extLst>
          </xdr:cNvPr>
          <xdr:cNvCxnSpPr/>
        </xdr:nvCxnSpPr>
        <xdr:spPr>
          <a:xfrm>
            <a:off x="13943239" y="6522720"/>
            <a:ext cx="0" cy="1809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23676</xdr:colOff>
      <xdr:row>22</xdr:row>
      <xdr:rowOff>17690</xdr:rowOff>
    </xdr:from>
    <xdr:to>
      <xdr:col>7</xdr:col>
      <xdr:colOff>25036</xdr:colOff>
      <xdr:row>24</xdr:row>
      <xdr:rowOff>22970</xdr:rowOff>
    </xdr:to>
    <xdr:cxnSp macro="">
      <xdr:nvCxnSpPr>
        <xdr:cNvPr id="10" name="直線矢印コネクタ 9">
          <a:extLst>
            <a:ext uri="{FF2B5EF4-FFF2-40B4-BE49-F238E27FC236}">
              <a16:creationId xmlns:a16="http://schemas.microsoft.com/office/drawing/2014/main" id="{D2FAA54E-F337-4895-BBCF-204BF35FDD70}"/>
            </a:ext>
          </a:extLst>
        </xdr:cNvPr>
        <xdr:cNvCxnSpPr/>
      </xdr:nvCxnSpPr>
      <xdr:spPr>
        <a:xfrm>
          <a:off x="1962966" y="5688875"/>
          <a:ext cx="1360" cy="42628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165407</xdr:colOff>
      <xdr:row>0</xdr:row>
      <xdr:rowOff>156882</xdr:rowOff>
    </xdr:from>
    <xdr:to>
      <xdr:col>21</xdr:col>
      <xdr:colOff>57469</xdr:colOff>
      <xdr:row>3</xdr:row>
      <xdr:rowOff>17798</xdr:rowOff>
    </xdr:to>
    <xdr:pic>
      <xdr:nvPicPr>
        <xdr:cNvPr id="11" name="図 10">
          <a:extLst>
            <a:ext uri="{FF2B5EF4-FFF2-40B4-BE49-F238E27FC236}">
              <a16:creationId xmlns:a16="http://schemas.microsoft.com/office/drawing/2014/main" id="{EE578F3E-7FCF-4A15-869B-B46587D750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8792" y="158787"/>
          <a:ext cx="1221752" cy="573386"/>
        </a:xfrm>
        <a:prstGeom prst="rect">
          <a:avLst/>
        </a:prstGeom>
      </xdr:spPr>
    </xdr:pic>
    <xdr:clientData/>
  </xdr:twoCellAnchor>
  <xdr:twoCellAnchor editAs="oneCell">
    <xdr:from>
      <xdr:col>3</xdr:col>
      <xdr:colOff>37660</xdr:colOff>
      <xdr:row>0</xdr:row>
      <xdr:rowOff>174811</xdr:rowOff>
    </xdr:from>
    <xdr:to>
      <xdr:col>7</xdr:col>
      <xdr:colOff>21049</xdr:colOff>
      <xdr:row>3</xdr:row>
      <xdr:rowOff>58587</xdr:rowOff>
    </xdr:to>
    <xdr:pic>
      <xdr:nvPicPr>
        <xdr:cNvPr id="12" name="図 11">
          <a:extLst>
            <a:ext uri="{FF2B5EF4-FFF2-40B4-BE49-F238E27FC236}">
              <a16:creationId xmlns:a16="http://schemas.microsoft.com/office/drawing/2014/main" id="{82935CEE-5359-41CD-80BA-453DD6A11D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560" y="171001"/>
          <a:ext cx="1202589" cy="6019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92400-51C3-42E4-AFB1-B8BFE16E34B5}">
  <sheetPr>
    <pageSetUpPr fitToPage="1"/>
  </sheetPr>
  <dimension ref="A1:AJ44"/>
  <sheetViews>
    <sheetView showGridLines="0" tabSelected="1" view="pageBreakPreview" zoomScale="85" zoomScaleNormal="150" zoomScaleSheetLayoutView="85" workbookViewId="0">
      <selection activeCell="P36" sqref="P36:U36"/>
    </sheetView>
  </sheetViews>
  <sheetFormatPr defaultColWidth="9" defaultRowHeight="18" x14ac:dyDescent="0.45"/>
  <cols>
    <col min="1" max="1" width="2.3984375" style="3" customWidth="1"/>
    <col min="2" max="2" width="4" style="3" customWidth="1"/>
    <col min="3" max="3" width="3.09765625" style="3" customWidth="1"/>
    <col min="4" max="4" width="8.59765625" style="3" customWidth="1"/>
    <col min="5" max="5" width="3.09765625" style="3" customWidth="1"/>
    <col min="6" max="6" width="3.59765625" style="3" customWidth="1"/>
    <col min="7" max="7" width="0.59765625" style="3" customWidth="1"/>
    <col min="8" max="8" width="1.3984375" style="3" customWidth="1"/>
    <col min="9" max="9" width="4.59765625" style="3" customWidth="1"/>
    <col min="10" max="10" width="3.09765625" style="3" customWidth="1"/>
    <col min="11" max="11" width="2" style="3" customWidth="1"/>
    <col min="12" max="12" width="5.59765625" style="3" customWidth="1"/>
    <col min="13" max="13" width="3.09765625" style="3" customWidth="1"/>
    <col min="14" max="14" width="4.8984375" style="3" customWidth="1"/>
    <col min="15" max="15" width="5.09765625" style="3" customWidth="1"/>
    <col min="16" max="16" width="2.3984375" style="3" customWidth="1"/>
    <col min="17" max="17" width="1.59765625" style="3" customWidth="1"/>
    <col min="18" max="18" width="4.8984375" style="3" customWidth="1"/>
    <col min="19" max="19" width="2.3984375" style="3" customWidth="1"/>
    <col min="20" max="21" width="3.09765625" style="3" customWidth="1"/>
    <col min="22" max="22" width="4.09765625" style="3" customWidth="1"/>
    <col min="23" max="23" width="4.8984375" style="3" customWidth="1"/>
    <col min="24" max="24" width="3.09765625" style="3" customWidth="1"/>
    <col min="25" max="25" width="4" style="3" customWidth="1"/>
    <col min="26" max="16384" width="9" style="3"/>
  </cols>
  <sheetData>
    <row r="1" spans="1:25" ht="18.600000000000001" customHeight="1" x14ac:dyDescent="0.45">
      <c r="A1" s="1" t="s">
        <v>0</v>
      </c>
      <c r="B1" s="1"/>
      <c r="C1" s="2"/>
      <c r="D1" s="2"/>
      <c r="E1" s="2"/>
      <c r="F1" s="2"/>
      <c r="G1" s="2"/>
      <c r="H1" s="2"/>
      <c r="I1" s="2"/>
      <c r="J1" s="2"/>
      <c r="K1" s="2"/>
    </row>
    <row r="2" spans="1:25" ht="18.899999999999999" customHeight="1" x14ac:dyDescent="0.45">
      <c r="A2" s="4" t="s">
        <v>1</v>
      </c>
      <c r="B2" s="5"/>
      <c r="C2" s="5"/>
      <c r="D2" s="5"/>
      <c r="E2" s="5"/>
      <c r="F2" s="5"/>
      <c r="G2" s="5"/>
      <c r="H2" s="5"/>
      <c r="I2" s="5"/>
      <c r="J2" s="5"/>
      <c r="K2" s="5"/>
      <c r="L2" s="5"/>
      <c r="M2" s="5"/>
      <c r="N2" s="5"/>
      <c r="O2" s="5"/>
      <c r="P2" s="5"/>
      <c r="Q2" s="5"/>
      <c r="R2" s="5"/>
      <c r="S2" s="5"/>
      <c r="T2" s="5"/>
      <c r="U2" s="5"/>
      <c r="V2" s="5"/>
      <c r="W2" s="5"/>
      <c r="X2" s="5"/>
    </row>
    <row r="3" spans="1:25" ht="18.899999999999999" customHeight="1" x14ac:dyDescent="0.45">
      <c r="A3" s="5"/>
      <c r="B3" s="5"/>
      <c r="C3" s="5"/>
      <c r="D3" s="5"/>
      <c r="E3" s="5"/>
      <c r="F3" s="5"/>
      <c r="G3" s="5"/>
      <c r="H3" s="5"/>
      <c r="I3" s="5"/>
      <c r="J3" s="5"/>
      <c r="K3" s="5"/>
      <c r="L3" s="5"/>
      <c r="M3" s="5"/>
      <c r="N3" s="5"/>
      <c r="O3" s="5"/>
      <c r="P3" s="5"/>
      <c r="Q3" s="5"/>
      <c r="R3" s="5"/>
      <c r="S3" s="5"/>
      <c r="T3" s="5"/>
      <c r="U3" s="5"/>
      <c r="V3" s="5"/>
      <c r="W3" s="5"/>
      <c r="X3" s="5"/>
    </row>
    <row r="4" spans="1:25" ht="10.65" customHeight="1" x14ac:dyDescent="0.45">
      <c r="A4" s="1"/>
      <c r="B4" s="1"/>
      <c r="C4" s="2"/>
      <c r="D4" s="2"/>
      <c r="E4" s="2"/>
      <c r="F4" s="2"/>
      <c r="G4" s="2"/>
      <c r="H4" s="2"/>
      <c r="I4" s="2"/>
      <c r="J4" s="2"/>
      <c r="K4" s="2"/>
    </row>
    <row r="5" spans="1:25" ht="22.35" customHeight="1" x14ac:dyDescent="0.45">
      <c r="A5" s="6" t="s">
        <v>2</v>
      </c>
      <c r="B5" s="6"/>
      <c r="C5" s="6"/>
      <c r="D5" s="6"/>
      <c r="E5" s="6"/>
      <c r="F5" s="6"/>
      <c r="G5" s="6"/>
      <c r="H5" s="6"/>
      <c r="I5" s="6"/>
      <c r="J5" s="6"/>
      <c r="K5" s="6"/>
      <c r="L5" s="6"/>
      <c r="M5" s="6"/>
      <c r="N5" s="6"/>
      <c r="O5" s="6"/>
      <c r="P5" s="6"/>
      <c r="Q5" s="6"/>
      <c r="R5" s="6"/>
      <c r="S5" s="6"/>
      <c r="T5" s="6"/>
      <c r="U5" s="6"/>
      <c r="V5" s="6"/>
      <c r="W5" s="6"/>
      <c r="X5" s="6"/>
    </row>
    <row r="7" spans="1:25" s="2" customFormat="1" ht="19.5" customHeight="1" thickBot="1" x14ac:dyDescent="0.5">
      <c r="A7" s="2" t="s">
        <v>3</v>
      </c>
    </row>
    <row r="8" spans="1:25" s="2" customFormat="1" ht="15" customHeight="1" x14ac:dyDescent="0.45">
      <c r="C8" s="7" t="s">
        <v>4</v>
      </c>
      <c r="D8" s="8"/>
      <c r="E8" s="8"/>
      <c r="F8" s="8"/>
      <c r="G8" s="8"/>
      <c r="H8" s="8"/>
      <c r="I8" s="9" t="s">
        <v>5</v>
      </c>
      <c r="J8" s="10"/>
      <c r="K8" s="10"/>
      <c r="L8" s="10"/>
      <c r="M8" s="10"/>
      <c r="N8" s="10"/>
      <c r="O8" s="10"/>
      <c r="P8" s="10"/>
      <c r="Q8" s="11"/>
      <c r="R8" s="2" t="s">
        <v>6</v>
      </c>
      <c r="T8" s="12"/>
      <c r="U8" s="12"/>
      <c r="V8" s="12"/>
      <c r="W8" s="12"/>
      <c r="X8" s="12"/>
    </row>
    <row r="9" spans="1:25" s="2" customFormat="1" ht="18.899999999999999" customHeight="1" thickBot="1" x14ac:dyDescent="0.5">
      <c r="C9" s="13"/>
      <c r="D9" s="14"/>
      <c r="E9" s="14"/>
      <c r="F9" s="14"/>
      <c r="G9" s="14"/>
      <c r="H9" s="14"/>
      <c r="I9" s="15"/>
      <c r="J9" s="16"/>
      <c r="K9" s="16"/>
      <c r="L9" s="16"/>
      <c r="M9" s="16"/>
      <c r="N9" s="16"/>
      <c r="O9" s="16"/>
      <c r="P9" s="16"/>
      <c r="Q9" s="17"/>
      <c r="R9" s="18" t="s">
        <v>7</v>
      </c>
      <c r="S9" s="19"/>
      <c r="T9" s="19"/>
      <c r="U9" s="19"/>
      <c r="V9" s="19"/>
      <c r="W9" s="19"/>
      <c r="X9" s="19"/>
    </row>
    <row r="10" spans="1:25" s="2" customFormat="1" ht="30" customHeight="1" x14ac:dyDescent="0.45">
      <c r="C10" s="20" t="s">
        <v>8</v>
      </c>
      <c r="D10" s="21"/>
      <c r="E10" s="21"/>
      <c r="F10" s="21"/>
      <c r="G10" s="21"/>
      <c r="H10" s="22"/>
      <c r="I10" s="23"/>
      <c r="J10" s="24"/>
      <c r="K10" s="24"/>
      <c r="L10" s="24"/>
      <c r="M10" s="24"/>
      <c r="N10" s="24"/>
      <c r="O10" s="24"/>
      <c r="P10" s="24"/>
      <c r="Q10" s="25"/>
      <c r="R10" s="18"/>
      <c r="S10" s="19"/>
      <c r="T10" s="19"/>
      <c r="U10" s="19"/>
      <c r="V10" s="19"/>
      <c r="W10" s="19"/>
      <c r="X10" s="19"/>
      <c r="Y10" s="26"/>
    </row>
    <row r="11" spans="1:25" s="2" customFormat="1" ht="30" customHeight="1" x14ac:dyDescent="0.45">
      <c r="C11" s="27" t="s">
        <v>9</v>
      </c>
      <c r="D11" s="28"/>
      <c r="E11" s="28"/>
      <c r="F11" s="28"/>
      <c r="G11" s="28"/>
      <c r="H11" s="29"/>
      <c r="I11" s="30"/>
      <c r="J11" s="31"/>
      <c r="K11" s="31"/>
      <c r="L11" s="31"/>
      <c r="M11" s="31"/>
      <c r="N11" s="31"/>
      <c r="O11" s="31"/>
      <c r="P11" s="31"/>
      <c r="Q11" s="32"/>
      <c r="R11" s="18"/>
      <c r="S11" s="19"/>
      <c r="T11" s="19"/>
      <c r="U11" s="19"/>
      <c r="V11" s="19"/>
      <c r="W11" s="19"/>
      <c r="X11" s="19"/>
      <c r="Y11" s="26"/>
    </row>
    <row r="12" spans="1:25" ht="30" customHeight="1" x14ac:dyDescent="0.45">
      <c r="C12" s="33" t="s">
        <v>10</v>
      </c>
      <c r="D12" s="34"/>
      <c r="E12" s="34"/>
      <c r="F12" s="34"/>
      <c r="G12" s="34"/>
      <c r="H12" s="35"/>
      <c r="I12" s="30"/>
      <c r="J12" s="31"/>
      <c r="K12" s="31"/>
      <c r="L12" s="31"/>
      <c r="M12" s="31"/>
      <c r="N12" s="31"/>
      <c r="O12" s="31"/>
      <c r="P12" s="31"/>
      <c r="Q12" s="32"/>
      <c r="R12" s="2"/>
      <c r="Y12" s="26"/>
    </row>
    <row r="13" spans="1:25" ht="30" customHeight="1" x14ac:dyDescent="0.45">
      <c r="C13" s="27" t="s">
        <v>11</v>
      </c>
      <c r="D13" s="28"/>
      <c r="E13" s="28"/>
      <c r="F13" s="28"/>
      <c r="G13" s="28"/>
      <c r="H13" s="29"/>
      <c r="I13" s="30"/>
      <c r="J13" s="31"/>
      <c r="K13" s="31"/>
      <c r="L13" s="31"/>
      <c r="M13" s="31"/>
      <c r="N13" s="31"/>
      <c r="O13" s="31"/>
      <c r="P13" s="31"/>
      <c r="Q13" s="32"/>
      <c r="S13" s="36"/>
      <c r="T13" s="36"/>
      <c r="U13" s="36"/>
      <c r="V13" s="36"/>
      <c r="W13" s="36"/>
      <c r="X13" s="36"/>
      <c r="Y13" s="26"/>
    </row>
    <row r="14" spans="1:25" ht="30" customHeight="1" x14ac:dyDescent="0.45">
      <c r="C14" s="33" t="s">
        <v>12</v>
      </c>
      <c r="D14" s="34"/>
      <c r="E14" s="34"/>
      <c r="F14" s="34"/>
      <c r="G14" s="34"/>
      <c r="H14" s="35"/>
      <c r="I14" s="30"/>
      <c r="J14" s="31"/>
      <c r="K14" s="31"/>
      <c r="L14" s="31"/>
      <c r="M14" s="31"/>
      <c r="N14" s="31"/>
      <c r="O14" s="31"/>
      <c r="P14" s="31"/>
      <c r="Q14" s="32"/>
      <c r="S14" s="36"/>
      <c r="T14" s="36"/>
      <c r="U14" s="36"/>
      <c r="V14" s="36"/>
      <c r="W14" s="36"/>
      <c r="X14" s="36"/>
    </row>
    <row r="15" spans="1:25" ht="30" customHeight="1" thickBot="1" x14ac:dyDescent="0.5">
      <c r="C15" s="37" t="s">
        <v>13</v>
      </c>
      <c r="D15" s="38"/>
      <c r="E15" s="38"/>
      <c r="F15" s="38"/>
      <c r="G15" s="38"/>
      <c r="H15" s="39"/>
      <c r="I15" s="40"/>
      <c r="J15" s="41"/>
      <c r="K15" s="41"/>
      <c r="L15" s="41"/>
      <c r="M15" s="41"/>
      <c r="N15" s="41"/>
      <c r="O15" s="41"/>
      <c r="P15" s="41"/>
      <c r="Q15" s="42"/>
      <c r="S15" s="43"/>
      <c r="T15" s="43"/>
      <c r="U15" s="43"/>
      <c r="V15" s="43"/>
      <c r="W15" s="43"/>
      <c r="X15" s="43"/>
    </row>
    <row r="16" spans="1:25" ht="12" customHeight="1" x14ac:dyDescent="0.45">
      <c r="C16" s="44" t="s">
        <v>14</v>
      </c>
      <c r="D16" s="45"/>
      <c r="E16" s="45"/>
      <c r="F16" s="45"/>
      <c r="G16" s="45"/>
      <c r="H16" s="46"/>
      <c r="I16" s="47" t="s">
        <v>15</v>
      </c>
      <c r="J16" s="48"/>
      <c r="K16" s="48"/>
      <c r="L16" s="48"/>
      <c r="M16" s="48"/>
      <c r="N16" s="48"/>
      <c r="O16" s="48"/>
      <c r="P16" s="48"/>
      <c r="Q16" s="49"/>
      <c r="S16" s="36"/>
      <c r="T16" s="36"/>
      <c r="U16" s="36"/>
      <c r="V16" s="36"/>
      <c r="W16" s="36"/>
      <c r="X16" s="36"/>
    </row>
    <row r="17" spans="1:36" ht="18" customHeight="1" thickBot="1" x14ac:dyDescent="0.5">
      <c r="C17" s="50"/>
      <c r="D17" s="51"/>
      <c r="E17" s="51"/>
      <c r="F17" s="51"/>
      <c r="G17" s="51"/>
      <c r="H17" s="52"/>
      <c r="I17" s="53">
        <f>SUM($I$10:$Q$15)</f>
        <v>0</v>
      </c>
      <c r="J17" s="54"/>
      <c r="K17" s="54"/>
      <c r="L17" s="54"/>
      <c r="M17" s="54"/>
      <c r="N17" s="54"/>
      <c r="O17" s="54"/>
      <c r="P17" s="54"/>
      <c r="Q17" s="55"/>
      <c r="S17" s="36"/>
      <c r="T17" s="36"/>
      <c r="U17" s="36"/>
      <c r="V17" s="36"/>
      <c r="W17" s="36"/>
      <c r="X17" s="36"/>
    </row>
    <row r="18" spans="1:36" ht="9" customHeight="1" x14ac:dyDescent="0.45">
      <c r="C18" s="56"/>
      <c r="D18" s="56"/>
      <c r="E18" s="56"/>
      <c r="F18" s="56"/>
      <c r="I18" s="57"/>
      <c r="J18" s="57"/>
      <c r="K18" s="57"/>
      <c r="L18" s="57"/>
      <c r="M18" s="57"/>
      <c r="N18" s="57"/>
      <c r="O18" s="57"/>
      <c r="P18" s="57"/>
      <c r="Q18" s="57"/>
      <c r="S18" s="58"/>
      <c r="T18" s="58"/>
      <c r="U18" s="58"/>
      <c r="V18" s="58"/>
      <c r="W18" s="58"/>
      <c r="X18" s="58"/>
    </row>
    <row r="19" spans="1:36" ht="18" customHeight="1" x14ac:dyDescent="0.45">
      <c r="C19" s="56"/>
      <c r="D19" s="56"/>
      <c r="E19" s="59"/>
      <c r="F19" s="56"/>
      <c r="I19" s="60" t="s">
        <v>16</v>
      </c>
      <c r="J19" s="57"/>
      <c r="K19" s="57"/>
      <c r="L19" s="57"/>
    </row>
    <row r="20" spans="1:36" ht="18.75" customHeight="1" thickBot="1" x14ac:dyDescent="0.5">
      <c r="C20" s="57"/>
      <c r="D20" s="57"/>
      <c r="E20" s="57"/>
      <c r="F20" s="57"/>
      <c r="G20" s="57"/>
      <c r="H20" s="57"/>
      <c r="I20" s="57"/>
      <c r="J20" s="57"/>
      <c r="K20" s="57"/>
    </row>
    <row r="21" spans="1:36" ht="12" customHeight="1" x14ac:dyDescent="0.45">
      <c r="C21" s="9" t="s">
        <v>17</v>
      </c>
      <c r="D21" s="10"/>
      <c r="E21" s="61"/>
      <c r="F21" s="62" t="s">
        <v>18</v>
      </c>
      <c r="G21" s="63"/>
      <c r="H21" s="63"/>
      <c r="I21" s="63"/>
      <c r="J21" s="63"/>
      <c r="K21" s="63"/>
      <c r="L21" s="64" t="s">
        <v>19</v>
      </c>
      <c r="M21" s="2"/>
      <c r="S21" s="2"/>
      <c r="T21" s="2"/>
      <c r="U21" s="2"/>
      <c r="V21" s="2"/>
      <c r="W21" s="26"/>
    </row>
    <row r="22" spans="1:36" ht="18" customHeight="1" thickBot="1" x14ac:dyDescent="0.5">
      <c r="C22" s="15"/>
      <c r="D22" s="16"/>
      <c r="E22" s="65"/>
      <c r="F22" s="66">
        <f>$I$17/6</f>
        <v>0</v>
      </c>
      <c r="G22" s="54"/>
      <c r="H22" s="54"/>
      <c r="I22" s="54"/>
      <c r="J22" s="54"/>
      <c r="K22" s="54"/>
      <c r="L22" s="67"/>
      <c r="M22" s="2"/>
      <c r="S22" s="2"/>
      <c r="T22" s="2"/>
      <c r="U22" s="2"/>
      <c r="V22" s="2"/>
      <c r="W22" s="26"/>
    </row>
    <row r="23" spans="1:36" ht="15" customHeight="1" x14ac:dyDescent="0.45">
      <c r="C23" s="57"/>
      <c r="D23" s="57"/>
      <c r="E23" s="57"/>
      <c r="F23" s="57"/>
      <c r="I23" s="57"/>
      <c r="J23" s="57"/>
      <c r="K23" s="57"/>
      <c r="L23" s="57"/>
      <c r="M23" s="57"/>
      <c r="N23" s="68"/>
      <c r="O23" s="69"/>
      <c r="P23" s="69"/>
      <c r="Q23" s="69"/>
      <c r="R23" s="70"/>
      <c r="S23" s="70"/>
      <c r="T23" s="70"/>
      <c r="U23" s="70"/>
      <c r="V23" s="70"/>
      <c r="W23" s="70"/>
      <c r="X23" s="70"/>
    </row>
    <row r="24" spans="1:36" ht="18.600000000000001" thickBot="1" x14ac:dyDescent="0.5">
      <c r="N24" s="70" t="s">
        <v>20</v>
      </c>
      <c r="O24" s="70"/>
      <c r="P24" s="70"/>
      <c r="Q24" s="70"/>
      <c r="R24" s="70"/>
      <c r="S24" s="70"/>
      <c r="T24" s="70"/>
      <c r="U24" s="70"/>
      <c r="V24" s="70"/>
      <c r="W24" s="70"/>
      <c r="X24" s="70"/>
    </row>
    <row r="25" spans="1:36" x14ac:dyDescent="0.45">
      <c r="C25" s="71" t="s">
        <v>21</v>
      </c>
      <c r="D25" s="63"/>
      <c r="E25" s="63"/>
      <c r="F25" s="63"/>
      <c r="G25" s="72"/>
      <c r="H25" s="73" t="s">
        <v>19</v>
      </c>
      <c r="I25" s="74"/>
      <c r="L25" s="75"/>
      <c r="M25" s="76"/>
      <c r="N25" s="77" t="s">
        <v>22</v>
      </c>
      <c r="O25" s="77"/>
      <c r="P25" s="77"/>
      <c r="Q25" s="77"/>
      <c r="R25" s="77"/>
      <c r="S25" s="77"/>
      <c r="T25" s="77"/>
      <c r="U25" s="77"/>
      <c r="V25" s="77"/>
      <c r="W25" s="77"/>
      <c r="X25" s="77"/>
      <c r="Y25" s="77"/>
      <c r="AA25" s="78"/>
      <c r="AB25" s="79"/>
    </row>
    <row r="26" spans="1:36" ht="18.600000000000001" thickBot="1" x14ac:dyDescent="0.5">
      <c r="C26" s="53">
        <f>IF($F$22=0,0,IF($F$22&lt;=250,250,IF(AND($F$22&gt;250,$F$22&lt;=500),500,IF(AND($F$22&gt;500,$F$22&lt;=750),750,IF(AND($F$22&gt;750,$F$22&lt;=1000),1000,ROUND($F$22,-3))))))</f>
        <v>0</v>
      </c>
      <c r="D26" s="54">
        <f>IF(M22=0,0,IF(M22&lt;=250,250,IF(AND(M22&gt;250,M22&lt;=500),500,IF(AND(M22&gt;500,M22&lt;=750),750,IF(AND(M22&gt;750,M22&lt;=1000),1000,ROUND(M22,-3))))))</f>
        <v>0</v>
      </c>
      <c r="E26" s="54">
        <f>IF(C26=0,0,IF(C26&lt;=250,250,IF(AND(C26&gt;250,C26&lt;=500),500,IF(AND(C26&gt;500,C26&lt;=750),750,IF(AND(C26&gt;750,C26&lt;=1000),1000,ROUND(C26,-3))))))</f>
        <v>0</v>
      </c>
      <c r="F26" s="54">
        <f>IF(D26=0,0,IF(D26&lt;=250,250,IF(AND(D26&gt;250,D26&lt;=500),500,IF(AND(D26&gt;500,D26&lt;=750),750,IF(AND(D26&gt;750,D26&lt;=1000),1000,ROUND(D26,-3))))))</f>
        <v>0</v>
      </c>
      <c r="G26" s="80"/>
      <c r="H26" s="81"/>
      <c r="I26" s="82"/>
      <c r="L26" s="83"/>
      <c r="M26" s="83"/>
      <c r="N26" s="84" t="s">
        <v>23</v>
      </c>
      <c r="O26" s="84"/>
      <c r="P26" s="84"/>
      <c r="Q26" s="84"/>
      <c r="R26" s="84"/>
      <c r="S26" s="84"/>
      <c r="T26" s="84"/>
      <c r="U26" s="84"/>
      <c r="V26" s="84" t="s">
        <v>24</v>
      </c>
      <c r="W26" s="84"/>
      <c r="Z26" s="85"/>
      <c r="AA26" s="85"/>
      <c r="AB26" s="85"/>
      <c r="AC26" s="85"/>
      <c r="AD26" s="85"/>
      <c r="AE26" s="85"/>
      <c r="AF26" s="85"/>
      <c r="AG26" s="86"/>
      <c r="AH26" s="87"/>
      <c r="AI26" s="87"/>
      <c r="AJ26" s="87"/>
    </row>
    <row r="27" spans="1:36" x14ac:dyDescent="0.45">
      <c r="M27" s="78"/>
      <c r="N27" s="88" t="s">
        <v>25</v>
      </c>
      <c r="O27" s="88"/>
      <c r="P27" s="88"/>
      <c r="Q27" s="88"/>
      <c r="R27" s="88"/>
      <c r="S27" s="88"/>
      <c r="T27" s="88"/>
      <c r="U27" s="88"/>
      <c r="V27" s="89" t="s">
        <v>26</v>
      </c>
      <c r="W27" s="89"/>
      <c r="Z27" s="90"/>
      <c r="AA27" s="90"/>
      <c r="AB27" s="90"/>
      <c r="AC27" s="90"/>
      <c r="AD27" s="90"/>
      <c r="AE27" s="90"/>
      <c r="AF27" s="90"/>
      <c r="AG27" s="86"/>
      <c r="AH27" s="91"/>
      <c r="AI27" s="86"/>
      <c r="AJ27" s="86"/>
    </row>
    <row r="28" spans="1:36" x14ac:dyDescent="0.45">
      <c r="N28" s="92" t="s">
        <v>27</v>
      </c>
      <c r="O28" s="92"/>
      <c r="P28" s="92"/>
      <c r="Q28" s="92"/>
      <c r="R28" s="92"/>
      <c r="S28" s="92"/>
      <c r="T28" s="92"/>
      <c r="U28" s="92"/>
      <c r="V28" s="93" t="s">
        <v>28</v>
      </c>
      <c r="W28" s="93"/>
      <c r="Z28" s="90"/>
      <c r="AA28" s="90"/>
      <c r="AB28" s="90"/>
      <c r="AC28" s="90"/>
      <c r="AD28" s="90"/>
      <c r="AE28" s="90"/>
      <c r="AF28" s="90"/>
      <c r="AG28" s="86"/>
      <c r="AH28" s="91"/>
      <c r="AI28" s="86"/>
      <c r="AJ28" s="86"/>
    </row>
    <row r="29" spans="1:36" x14ac:dyDescent="0.45">
      <c r="N29" s="92" t="s">
        <v>29</v>
      </c>
      <c r="O29" s="92"/>
      <c r="P29" s="92"/>
      <c r="Q29" s="92"/>
      <c r="R29" s="92"/>
      <c r="S29" s="92"/>
      <c r="T29" s="92"/>
      <c r="U29" s="92"/>
      <c r="V29" s="94" t="s">
        <v>30</v>
      </c>
      <c r="W29" s="94"/>
      <c r="Z29" s="90"/>
      <c r="AA29" s="90"/>
      <c r="AB29" s="90"/>
      <c r="AC29" s="90"/>
      <c r="AD29" s="90"/>
      <c r="AE29" s="90"/>
      <c r="AF29" s="90"/>
      <c r="AG29" s="86"/>
      <c r="AH29" s="91"/>
      <c r="AI29" s="86"/>
      <c r="AJ29" s="86"/>
    </row>
    <row r="30" spans="1:36" x14ac:dyDescent="0.45">
      <c r="N30" s="92" t="s">
        <v>31</v>
      </c>
      <c r="O30" s="92"/>
      <c r="P30" s="92"/>
      <c r="Q30" s="92"/>
      <c r="R30" s="92"/>
      <c r="S30" s="92"/>
      <c r="T30" s="92"/>
      <c r="U30" s="92"/>
      <c r="V30" s="94" t="s">
        <v>32</v>
      </c>
      <c r="W30" s="94"/>
      <c r="Z30" s="90"/>
      <c r="AA30" s="90"/>
      <c r="AB30" s="90"/>
      <c r="AC30" s="90"/>
      <c r="AD30" s="90"/>
      <c r="AE30" s="90"/>
      <c r="AF30" s="90"/>
      <c r="AG30" s="86"/>
      <c r="AH30" s="91"/>
      <c r="AI30" s="86"/>
      <c r="AJ30" s="86"/>
    </row>
    <row r="31" spans="1:36" ht="15" customHeight="1" x14ac:dyDescent="0.45">
      <c r="C31" s="57"/>
      <c r="D31" s="57"/>
      <c r="E31" s="57"/>
      <c r="F31" s="57"/>
      <c r="I31" s="57"/>
      <c r="J31" s="57"/>
      <c r="K31" s="57"/>
      <c r="L31" s="90"/>
      <c r="M31" s="90"/>
      <c r="N31" s="90"/>
      <c r="O31" s="90"/>
      <c r="P31" s="90"/>
      <c r="Q31" s="90"/>
      <c r="R31" s="90"/>
      <c r="S31" s="86"/>
      <c r="T31" s="91"/>
      <c r="U31" s="86"/>
      <c r="V31" s="86"/>
    </row>
    <row r="32" spans="1:36" x14ac:dyDescent="0.45">
      <c r="A32" s="2" t="s">
        <v>33</v>
      </c>
      <c r="B32" s="2"/>
      <c r="L32" s="90"/>
      <c r="M32" s="90"/>
      <c r="N32" s="90"/>
      <c r="O32" s="90"/>
      <c r="P32" s="90"/>
      <c r="Q32" s="90"/>
      <c r="R32" s="90"/>
      <c r="S32" s="86"/>
      <c r="T32" s="91"/>
      <c r="U32" s="86"/>
      <c r="V32" s="86"/>
    </row>
    <row r="33" spans="1:25" ht="18" customHeight="1" x14ac:dyDescent="0.45">
      <c r="A33" s="2"/>
      <c r="B33" s="2"/>
      <c r="N33" s="95"/>
      <c r="P33" s="85" t="s">
        <v>34</v>
      </c>
      <c r="Q33" s="85"/>
      <c r="R33" s="85"/>
      <c r="S33" s="85"/>
      <c r="T33" s="85"/>
      <c r="U33" s="85"/>
      <c r="V33" s="85"/>
    </row>
    <row r="34" spans="1:25" ht="18.75" customHeight="1" thickBot="1" x14ac:dyDescent="0.5">
      <c r="C34" s="96" t="s">
        <v>35</v>
      </c>
      <c r="D34" s="96"/>
      <c r="E34" s="96"/>
      <c r="F34" s="96"/>
      <c r="J34" s="97" t="s">
        <v>36</v>
      </c>
      <c r="K34" s="97"/>
      <c r="L34" s="97"/>
      <c r="M34" s="97"/>
      <c r="N34" s="97"/>
      <c r="P34" s="85" t="s">
        <v>37</v>
      </c>
      <c r="Q34" s="85"/>
      <c r="R34" s="85"/>
      <c r="S34" s="85"/>
      <c r="T34" s="85"/>
      <c r="U34" s="85"/>
      <c r="V34" s="85"/>
    </row>
    <row r="35" spans="1:25" ht="12" customHeight="1" x14ac:dyDescent="0.45">
      <c r="C35" s="98" t="s">
        <v>38</v>
      </c>
      <c r="D35" s="99" t="s">
        <v>39</v>
      </c>
      <c r="E35" s="99"/>
      <c r="F35" s="100"/>
      <c r="I35" s="85" t="s">
        <v>40</v>
      </c>
      <c r="J35" s="101" t="s">
        <v>41</v>
      </c>
      <c r="K35" s="63"/>
      <c r="L35" s="63"/>
      <c r="M35" s="63"/>
      <c r="N35" s="64" t="s">
        <v>19</v>
      </c>
      <c r="O35" s="102" t="s">
        <v>42</v>
      </c>
      <c r="P35" s="101" t="s">
        <v>43</v>
      </c>
      <c r="Q35" s="103"/>
      <c r="R35" s="103"/>
      <c r="S35" s="103"/>
      <c r="T35" s="103"/>
      <c r="U35" s="103"/>
      <c r="V35" s="64" t="s">
        <v>44</v>
      </c>
    </row>
    <row r="36" spans="1:25" ht="18" customHeight="1" thickBot="1" x14ac:dyDescent="0.5">
      <c r="C36" s="104"/>
      <c r="D36" s="105"/>
      <c r="E36" s="105"/>
      <c r="F36" s="106"/>
      <c r="I36" s="85"/>
      <c r="J36" s="53">
        <f>$C$26</f>
        <v>0</v>
      </c>
      <c r="K36" s="54"/>
      <c r="L36" s="54"/>
      <c r="M36" s="54"/>
      <c r="N36" s="67"/>
      <c r="O36" s="102"/>
      <c r="P36" s="53">
        <f>ROUNDUP($J$36*23.7,-3)</f>
        <v>0</v>
      </c>
      <c r="Q36" s="54"/>
      <c r="R36" s="54"/>
      <c r="S36" s="54"/>
      <c r="T36" s="54"/>
      <c r="U36" s="54"/>
      <c r="V36" s="67"/>
    </row>
    <row r="37" spans="1:25" ht="15.6" customHeight="1" x14ac:dyDescent="0.45">
      <c r="C37" s="107"/>
      <c r="D37" s="107"/>
      <c r="E37" s="107"/>
      <c r="F37" s="107"/>
      <c r="I37" s="107"/>
      <c r="J37" s="78"/>
      <c r="K37" s="78"/>
      <c r="L37" s="78"/>
      <c r="M37" s="78"/>
      <c r="N37" s="78"/>
      <c r="O37" s="107"/>
      <c r="P37" s="78"/>
      <c r="Q37" s="78"/>
      <c r="R37" s="78"/>
      <c r="S37" s="78"/>
      <c r="T37" s="78"/>
      <c r="U37" s="78"/>
      <c r="V37" s="78"/>
    </row>
    <row r="39" spans="1:25" ht="22.5" customHeight="1" thickBot="1" x14ac:dyDescent="0.5">
      <c r="C39" s="96" t="s">
        <v>34</v>
      </c>
      <c r="D39" s="96"/>
      <c r="E39" s="96"/>
      <c r="F39" s="96"/>
      <c r="J39" s="96" t="s">
        <v>45</v>
      </c>
      <c r="K39" s="96"/>
      <c r="L39" s="96"/>
      <c r="M39" s="96"/>
      <c r="N39" s="108"/>
      <c r="P39" s="109" t="s">
        <v>46</v>
      </c>
      <c r="Q39" s="109"/>
      <c r="R39" s="109"/>
      <c r="S39" s="109"/>
      <c r="T39" s="109"/>
      <c r="U39" s="109"/>
      <c r="V39" s="109"/>
    </row>
    <row r="40" spans="1:25" ht="15.6" customHeight="1" thickTop="1" x14ac:dyDescent="0.45">
      <c r="C40" s="101" t="s">
        <v>47</v>
      </c>
      <c r="D40" s="110"/>
      <c r="E40" s="110"/>
      <c r="F40" s="111" t="s">
        <v>44</v>
      </c>
      <c r="I40" s="85" t="s">
        <v>40</v>
      </c>
      <c r="J40" s="98" t="s">
        <v>48</v>
      </c>
      <c r="K40" s="99" t="s">
        <v>49</v>
      </c>
      <c r="L40" s="99"/>
      <c r="M40" s="99"/>
      <c r="N40" s="100"/>
      <c r="O40" s="112" t="s">
        <v>50</v>
      </c>
      <c r="P40" s="113" t="s">
        <v>51</v>
      </c>
      <c r="Q40" s="114"/>
      <c r="R40" s="114"/>
      <c r="S40" s="114"/>
      <c r="T40" s="114"/>
      <c r="U40" s="114"/>
      <c r="V40" s="115" t="s">
        <v>44</v>
      </c>
    </row>
    <row r="41" spans="1:25" ht="23.4" customHeight="1" thickBot="1" x14ac:dyDescent="0.5">
      <c r="C41" s="116">
        <f>P36</f>
        <v>0</v>
      </c>
      <c r="D41" s="117"/>
      <c r="E41" s="117"/>
      <c r="F41" s="118"/>
      <c r="I41" s="85"/>
      <c r="J41" s="119"/>
      <c r="K41" s="105"/>
      <c r="L41" s="105"/>
      <c r="M41" s="105"/>
      <c r="N41" s="106"/>
      <c r="O41" s="112"/>
      <c r="P41" s="120">
        <f>$C$41*6</f>
        <v>0</v>
      </c>
      <c r="Q41" s="121"/>
      <c r="R41" s="121"/>
      <c r="S41" s="121"/>
      <c r="T41" s="121"/>
      <c r="U41" s="121"/>
      <c r="V41" s="122"/>
    </row>
    <row r="43" spans="1:25" ht="63.9" customHeight="1" x14ac:dyDescent="0.45">
      <c r="A43" s="123"/>
      <c r="B43" s="124"/>
      <c r="C43" s="125" t="s">
        <v>52</v>
      </c>
      <c r="D43" s="125"/>
      <c r="E43" s="125"/>
      <c r="F43" s="125"/>
      <c r="G43" s="125"/>
      <c r="H43" s="125"/>
      <c r="I43" s="125"/>
      <c r="J43" s="125"/>
      <c r="K43" s="125"/>
      <c r="L43" s="125"/>
      <c r="M43" s="125"/>
      <c r="N43" s="125"/>
      <c r="O43" s="125"/>
      <c r="P43" s="125"/>
      <c r="Q43" s="125"/>
      <c r="R43" s="125"/>
      <c r="S43" s="125"/>
      <c r="T43" s="125"/>
      <c r="U43" s="125"/>
      <c r="V43" s="125"/>
      <c r="W43" s="125"/>
      <c r="X43" s="124"/>
      <c r="Y43" s="126"/>
    </row>
    <row r="44" spans="1:25" ht="38.25" customHeight="1" x14ac:dyDescent="0.45">
      <c r="A44" s="127" t="s">
        <v>53</v>
      </c>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row>
  </sheetData>
  <mergeCells count="72">
    <mergeCell ref="C43:W43"/>
    <mergeCell ref="A44:Y44"/>
    <mergeCell ref="C39:F39"/>
    <mergeCell ref="J39:N39"/>
    <mergeCell ref="P39:V39"/>
    <mergeCell ref="F40:F41"/>
    <mergeCell ref="I40:I41"/>
    <mergeCell ref="K40:N41"/>
    <mergeCell ref="O40:O41"/>
    <mergeCell ref="V40:V41"/>
    <mergeCell ref="C41:E41"/>
    <mergeCell ref="P41:U41"/>
    <mergeCell ref="D35:F36"/>
    <mergeCell ref="I35:I36"/>
    <mergeCell ref="N35:N36"/>
    <mergeCell ref="O35:O36"/>
    <mergeCell ref="V35:V36"/>
    <mergeCell ref="J36:M36"/>
    <mergeCell ref="P36:U36"/>
    <mergeCell ref="L31:S31"/>
    <mergeCell ref="T31:V31"/>
    <mergeCell ref="L32:S32"/>
    <mergeCell ref="T32:V32"/>
    <mergeCell ref="P33:V33"/>
    <mergeCell ref="C34:F34"/>
    <mergeCell ref="J34:N34"/>
    <mergeCell ref="P34:V34"/>
    <mergeCell ref="N29:U29"/>
    <mergeCell ref="V29:W29"/>
    <mergeCell ref="Z29:AG29"/>
    <mergeCell ref="AH29:AJ29"/>
    <mergeCell ref="N30:U30"/>
    <mergeCell ref="V30:W30"/>
    <mergeCell ref="Z30:AG30"/>
    <mergeCell ref="AH30:AJ30"/>
    <mergeCell ref="AH26:AJ26"/>
    <mergeCell ref="N27:U27"/>
    <mergeCell ref="V27:W27"/>
    <mergeCell ref="Z27:AG27"/>
    <mergeCell ref="AH27:AJ27"/>
    <mergeCell ref="N28:U28"/>
    <mergeCell ref="V28:W28"/>
    <mergeCell ref="Z28:AG28"/>
    <mergeCell ref="AH28:AJ28"/>
    <mergeCell ref="H25:I26"/>
    <mergeCell ref="N25:Y25"/>
    <mergeCell ref="C26:F26"/>
    <mergeCell ref="N26:U26"/>
    <mergeCell ref="V26:W26"/>
    <mergeCell ref="Z26:AG26"/>
    <mergeCell ref="C15:H15"/>
    <mergeCell ref="I15:Q15"/>
    <mergeCell ref="C16:H17"/>
    <mergeCell ref="I17:Q17"/>
    <mergeCell ref="C21:E22"/>
    <mergeCell ref="L21:L22"/>
    <mergeCell ref="F22:K22"/>
    <mergeCell ref="C12:H12"/>
    <mergeCell ref="I12:Q12"/>
    <mergeCell ref="C13:H13"/>
    <mergeCell ref="I13:Q13"/>
    <mergeCell ref="C14:H14"/>
    <mergeCell ref="I14:Q14"/>
    <mergeCell ref="A2:X3"/>
    <mergeCell ref="A5:X5"/>
    <mergeCell ref="C8:H9"/>
    <mergeCell ref="I8:Q9"/>
    <mergeCell ref="R9:X11"/>
    <mergeCell ref="C10:H10"/>
    <mergeCell ref="I10:Q10"/>
    <mergeCell ref="C11:H11"/>
    <mergeCell ref="I11:Q11"/>
  </mergeCells>
  <phoneticPr fontId="2"/>
  <printOptions horizontalCentered="1"/>
  <pageMargins left="0.70866141732283472" right="0.47244094488188981" top="0.82677165354330717" bottom="0.51181102362204722" header="0.31496062992125984" footer="0.31496062992125984"/>
  <pageSetup paperSize="9"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0FD3B137620E419F48EA39FAB044EA" ma:contentTypeVersion="9" ma:contentTypeDescription="新しいドキュメントを作成します。" ma:contentTypeScope="" ma:versionID="489763c1dd79d735f8d3f7e8cbf04834">
  <xsd:schema xmlns:xsd="http://www.w3.org/2001/XMLSchema" xmlns:xs="http://www.w3.org/2001/XMLSchema" xmlns:p="http://schemas.microsoft.com/office/2006/metadata/properties" xmlns:ns2="f0142fc5-6214-4c4a-aab5-a1e97ad6043d" xmlns:ns3="090c79da-e80e-4672-bf2f-c5a1ed14097e" targetNamespace="http://schemas.microsoft.com/office/2006/metadata/properties" ma:root="true" ma:fieldsID="581a6ab40ebb4942138d0fc2a5100ffb" ns2:_="" ns3:_="">
    <xsd:import namespace="f0142fc5-6214-4c4a-aab5-a1e97ad6043d"/>
    <xsd:import namespace="090c79da-e80e-4672-bf2f-c5a1ed14097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42fc5-6214-4c4a-aab5-a1e97ad60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57d8acca-1532-4e85-98ac-94c701438d1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0c79da-e80e-4672-bf2f-c5a1ed14097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79c2895-7d0e-4a15-b2fb-97577914f2d0}" ma:internalName="TaxCatchAll" ma:showField="CatchAllData" ma:web="090c79da-e80e-4672-bf2f-c5a1ed140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0c79da-e80e-4672-bf2f-c5a1ed14097e" xsi:nil="true"/>
    <lcf76f155ced4ddcb4097134ff3c332f xmlns="f0142fc5-6214-4c4a-aab5-a1e97ad604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785C79-6452-4AF5-B6D4-E8C355AB677B}"/>
</file>

<file path=customXml/itemProps2.xml><?xml version="1.0" encoding="utf-8"?>
<ds:datastoreItem xmlns:ds="http://schemas.openxmlformats.org/officeDocument/2006/customXml" ds:itemID="{2285F31F-612B-4CA9-8DD6-2F2151414FCC}"/>
</file>

<file path=customXml/itemProps3.xml><?xml version="1.0" encoding="utf-8"?>
<ds:datastoreItem xmlns:ds="http://schemas.openxmlformats.org/officeDocument/2006/customXml" ds:itemID="{26B0BD1B-BAF7-42C2-94FB-0C7839E14B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 (様式、都市ガス)</vt:lpstr>
      <vt:lpstr>'計算書 (様式、都市ガス)'!Print_Area</vt:lpstr>
    </vt:vector>
  </TitlesOfParts>
  <Company>株式会社JTB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裕樹(JTB)</dc:creator>
  <cp:lastModifiedBy>河野 裕樹(JTB)</cp:lastModifiedBy>
  <dcterms:created xsi:type="dcterms:W3CDTF">2025-04-02T09:14:00Z</dcterms:created>
  <dcterms:modified xsi:type="dcterms:W3CDTF">2025-04-02T09:14:21Z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0x0101000E0FD3B137620E419F48EA39FAB044EA</vt:lpwstr>
  </property>
</Properties>
</file>