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U5558N0151\Downloads\"/>
    </mc:Choice>
  </mc:AlternateContent>
  <xr:revisionPtr revIDLastSave="0" documentId="8_{0743C8FA-7A0C-46D0-80FB-B11F7F463A41}" xr6:coauthVersionLast="47" xr6:coauthVersionMax="47" xr10:uidLastSave="{00000000-0000-0000-0000-000000000000}"/>
  <bookViews>
    <workbookView xWindow="28680" yWindow="-120" windowWidth="29040" windowHeight="15720" xr2:uid="{5D5EB184-A2CB-4238-9F2B-DF633A066CFD}"/>
  </bookViews>
  <sheets>
    <sheet name="計算書 (様式、電気)"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1" l="1"/>
  <c r="Q23" i="1" s="1"/>
  <c r="I18" i="1"/>
  <c r="F23" i="1" s="1"/>
  <c r="N23" i="1" s="1"/>
  <c r="J29" i="1" l="1"/>
  <c r="P29" i="1" s="1"/>
  <c r="C34" i="1" s="1"/>
  <c r="P34" i="1" s="1"/>
  <c r="P23" i="1"/>
</calcChain>
</file>

<file path=xl/sharedStrings.xml><?xml version="1.0" encoding="utf-8"?>
<sst xmlns="http://schemas.openxmlformats.org/spreadsheetml/2006/main" count="52" uniqueCount="46">
  <si>
    <t>様式第１－３号（第４条関係）</t>
    <rPh sb="0" eb="2">
      <t>ヨウシキ</t>
    </rPh>
    <rPh sb="2" eb="3">
      <t>ダイ</t>
    </rPh>
    <rPh sb="6" eb="7">
      <t>ゴウ</t>
    </rPh>
    <rPh sb="8" eb="9">
      <t>ダイ</t>
    </rPh>
    <rPh sb="10" eb="11">
      <t>ジョウ</t>
    </rPh>
    <rPh sb="11" eb="13">
      <t>カンケイ</t>
    </rPh>
    <phoneticPr fontId="2"/>
  </si>
  <si>
    <t>電気用</t>
    <rPh sb="0" eb="3">
      <t>デンキヨウ</t>
    </rPh>
    <phoneticPr fontId="2"/>
  </si>
  <si>
    <t>2025年愛知県繊維事業者燃油価格高騰対策支援金　申請額計算書</t>
    <rPh sb="4" eb="5">
      <t>ネン</t>
    </rPh>
    <rPh sb="5" eb="8">
      <t>アイチケン</t>
    </rPh>
    <rPh sb="8" eb="10">
      <t>センイ</t>
    </rPh>
    <rPh sb="10" eb="13">
      <t>ジギョウシャ</t>
    </rPh>
    <rPh sb="13" eb="15">
      <t>ネンユ</t>
    </rPh>
    <rPh sb="15" eb="17">
      <t>カカク</t>
    </rPh>
    <rPh sb="17" eb="19">
      <t>コウトウ</t>
    </rPh>
    <rPh sb="19" eb="21">
      <t>タイサク</t>
    </rPh>
    <rPh sb="21" eb="24">
      <t>シエンキン</t>
    </rPh>
    <rPh sb="25" eb="28">
      <t>シンセイガク</t>
    </rPh>
    <rPh sb="28" eb="31">
      <t>ケイサンショ</t>
    </rPh>
    <phoneticPr fontId="2"/>
  </si>
  <si>
    <t>１　2024年４月から９月の電気使用実績</t>
    <rPh sb="14" eb="16">
      <t>デンキ</t>
    </rPh>
    <phoneticPr fontId="2"/>
  </si>
  <si>
    <t>製造機器の動力として使用する電気の契約が複数
ある場合は右のマスにチェックを入れてください。</t>
    <rPh sb="0" eb="4">
      <t xml:space="preserve">セイゾウキキノドウリョクトシテシヨウスル </t>
    </rPh>
    <phoneticPr fontId="2"/>
  </si>
  <si>
    <t>使用月</t>
    <rPh sb="0" eb="2">
      <t>シヨウ</t>
    </rPh>
    <rPh sb="2" eb="3">
      <t>ツキ</t>
    </rPh>
    <phoneticPr fontId="2"/>
  </si>
  <si>
    <t>電気使用量
（単位：kWh）</t>
    <rPh sb="0" eb="2">
      <t>デンキ</t>
    </rPh>
    <rPh sb="2" eb="5">
      <t>シヨウリョウ</t>
    </rPh>
    <rPh sb="7" eb="9">
      <t>タンイ</t>
    </rPh>
    <phoneticPr fontId="2"/>
  </si>
  <si>
    <t>（注１）</t>
    <rPh sb="1" eb="2">
      <t>チュウ</t>
    </rPh>
    <phoneticPr fontId="2"/>
  </si>
  <si>
    <t>申請対象となる事業所が複数ある場合、全事業所の合計値を記入すること。</t>
    <rPh sb="0" eb="4">
      <t xml:space="preserve">シンセイタイショウトナル </t>
    </rPh>
    <rPh sb="7" eb="10">
      <t xml:space="preserve">ジギョウショガ、 </t>
    </rPh>
    <rPh sb="11" eb="13">
      <t xml:space="preserve">フクスウアルバアイ、 </t>
    </rPh>
    <phoneticPr fontId="2"/>
  </si>
  <si>
    <t>４月</t>
    <rPh sb="1" eb="2">
      <t>ガツ</t>
    </rPh>
    <phoneticPr fontId="2"/>
  </si>
  <si>
    <t>５月</t>
    <rPh sb="1" eb="2">
      <t>ガツ</t>
    </rPh>
    <phoneticPr fontId="2"/>
  </si>
  <si>
    <t>６月</t>
    <rPh sb="1" eb="2">
      <t>ガツ</t>
    </rPh>
    <phoneticPr fontId="2"/>
  </si>
  <si>
    <t>（注２）
製造機器の動力として使用する電気の契約が複数ある場合、合計値を記入すること。</t>
    <rPh sb="1" eb="2">
      <t xml:space="preserve">チュウ </t>
    </rPh>
    <rPh sb="5" eb="7">
      <t>セイゾウ</t>
    </rPh>
    <rPh sb="15" eb="17">
      <t xml:space="preserve">シヨウスル </t>
    </rPh>
    <rPh sb="19" eb="21">
      <t xml:space="preserve">デンキノ </t>
    </rPh>
    <rPh sb="22" eb="24">
      <t xml:space="preserve">ケイヤクガ </t>
    </rPh>
    <rPh sb="25" eb="27">
      <t xml:space="preserve">フクスウ </t>
    </rPh>
    <phoneticPr fontId="2"/>
  </si>
  <si>
    <t>７月</t>
    <rPh sb="1" eb="2">
      <t>ガツ</t>
    </rPh>
    <phoneticPr fontId="2"/>
  </si>
  <si>
    <t>８月</t>
    <rPh sb="1" eb="2">
      <t>ガツ</t>
    </rPh>
    <phoneticPr fontId="2"/>
  </si>
  <si>
    <t>９月</t>
    <rPh sb="1" eb="2">
      <t>ガツ</t>
    </rPh>
    <phoneticPr fontId="2"/>
  </si>
  <si>
    <t>合計量</t>
    <rPh sb="0" eb="2">
      <t>ゴウケイ</t>
    </rPh>
    <rPh sb="2" eb="3">
      <t>リョウ</t>
    </rPh>
    <phoneticPr fontId="2"/>
  </si>
  <si>
    <t>a</t>
    <phoneticPr fontId="2"/>
  </si>
  <si>
    <t>[合計量 aを6で割る]</t>
    <rPh sb="1" eb="4">
      <t>ゴウケイリョウ</t>
    </rPh>
    <rPh sb="9" eb="10">
      <t>ワ</t>
    </rPh>
    <phoneticPr fontId="2"/>
  </si>
  <si>
    <t xml:space="preserve">bを100の位で四捨五入して記入
</t>
    <rPh sb="6" eb="7">
      <t>クライ</t>
    </rPh>
    <rPh sb="8" eb="12">
      <t>シシャゴニュウ</t>
    </rPh>
    <rPh sb="14" eb="16">
      <t xml:space="preserve">キニュウ </t>
    </rPh>
    <phoneticPr fontId="2"/>
  </si>
  <si>
    <t>ただしbが500kWh未満の場合は1,000kWhと記入</t>
    <rPh sb="14" eb="16">
      <t xml:space="preserve">バアイハ </t>
    </rPh>
    <rPh sb="26" eb="28">
      <t xml:space="preserve">キニュウ </t>
    </rPh>
    <phoneticPr fontId="2"/>
  </si>
  <si>
    <t>月間平均使用量</t>
    <rPh sb="1" eb="2">
      <t>アイダ</t>
    </rPh>
    <rPh sb="4" eb="7">
      <t>シヨウリョウ</t>
    </rPh>
    <phoneticPr fontId="2"/>
  </si>
  <si>
    <t>b(=a÷6)</t>
    <phoneticPr fontId="2"/>
  </si>
  <si>
    <t>kWh　</t>
    <phoneticPr fontId="2"/>
  </si>
  <si>
    <t>c</t>
    <phoneticPr fontId="2"/>
  </si>
  <si>
    <t>２　申請額の計算</t>
    <rPh sb="6" eb="8">
      <t>ケイサン</t>
    </rPh>
    <phoneticPr fontId="2"/>
  </si>
  <si>
    <t>一月あたりの支援額</t>
    <phoneticPr fontId="2"/>
  </si>
  <si>
    <t>電気単価高騰分</t>
    <rPh sb="0" eb="2">
      <t>デンキ</t>
    </rPh>
    <rPh sb="2" eb="4">
      <t>タンカ</t>
    </rPh>
    <rPh sb="4" eb="6">
      <t>コウトウ</t>
    </rPh>
    <rPh sb="6" eb="7">
      <t>ブン</t>
    </rPh>
    <phoneticPr fontId="2"/>
  </si>
  <si>
    <t>月間平均使用量</t>
    <phoneticPr fontId="2"/>
  </si>
  <si>
    <t>（千円未満の端数は切上げ）</t>
    <phoneticPr fontId="2"/>
  </si>
  <si>
    <t>d</t>
    <phoneticPr fontId="2"/>
  </si>
  <si>
    <t xml:space="preserve">4.3円/kWh </t>
    <rPh sb="3" eb="4">
      <t>エン</t>
    </rPh>
    <phoneticPr fontId="2"/>
  </si>
  <si>
    <t>×</t>
    <phoneticPr fontId="2"/>
  </si>
  <si>
    <t>e(=c)</t>
    <phoneticPr fontId="2"/>
  </si>
  <si>
    <t>→</t>
    <phoneticPr fontId="2"/>
  </si>
  <si>
    <t>f(=d×e)　</t>
    <phoneticPr fontId="2"/>
  </si>
  <si>
    <t>円</t>
    <phoneticPr fontId="2"/>
  </si>
  <si>
    <t>措置期間</t>
    <rPh sb="0" eb="2">
      <t>ソチ</t>
    </rPh>
    <rPh sb="2" eb="4">
      <t>キカン</t>
    </rPh>
    <phoneticPr fontId="2"/>
  </si>
  <si>
    <t>申請額</t>
    <rPh sb="0" eb="3">
      <t>シンセイガク</t>
    </rPh>
    <phoneticPr fontId="2"/>
  </si>
  <si>
    <t>g(=f)　</t>
    <phoneticPr fontId="2"/>
  </si>
  <si>
    <t>h</t>
    <phoneticPr fontId="2"/>
  </si>
  <si>
    <t xml:space="preserve">   ６か月</t>
    <phoneticPr fontId="2"/>
  </si>
  <si>
    <t>=</t>
    <phoneticPr fontId="2"/>
  </si>
  <si>
    <t>i(=g×f)</t>
    <phoneticPr fontId="2"/>
  </si>
  <si>
    <t>過去の支援金において都市ガスで申請し、2025年に初めて電気で申請する事業者は
「電気を燃料とする機器を使って製品を製造する写真」の提出が必要となります。
ただし、過去の支援金で組合証明書を提出済みの場合は写真の提出は不要です。</t>
    <rPh sb="0" eb="2">
      <t>カコ</t>
    </rPh>
    <rPh sb="3" eb="5">
      <t>シエン</t>
    </rPh>
    <rPh sb="5" eb="6">
      <t>キン</t>
    </rPh>
    <rPh sb="23" eb="24">
      <t>ネン</t>
    </rPh>
    <rPh sb="25" eb="26">
      <t>ハジ</t>
    </rPh>
    <rPh sb="82" eb="84">
      <t>カコ</t>
    </rPh>
    <rPh sb="85" eb="88">
      <t>シエンキン</t>
    </rPh>
    <phoneticPr fontId="2"/>
  </si>
  <si>
    <t>申請できるのは、電気または都市ガスのいずれか一方のみとなります。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</si>
</sst>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ゴシック"/>
      <family val="3"/>
      <charset val="128"/>
    </font>
    <font>
      <sz val="18"/>
      <color theme="1"/>
      <name val="游ゴシック"/>
      <family val="3"/>
      <charset val="128"/>
      <scheme val="minor"/>
    </font>
    <font>
      <sz val="24"/>
      <color rgb="FF008CCF"/>
      <name val="ＭＳ ゴシック"/>
      <family val="3"/>
      <charset val="128"/>
    </font>
    <font>
      <sz val="24"/>
      <color theme="5"/>
      <name val="ＭＳ ゴシック"/>
      <family val="3"/>
      <charset val="128"/>
    </font>
    <font>
      <sz val="14"/>
      <color theme="1"/>
      <name val="ＭＳ ゴシック"/>
      <family val="3"/>
      <charset val="128"/>
    </font>
    <font>
      <sz val="11"/>
      <color theme="1"/>
      <name val="ＭＳ ゴシック"/>
      <family val="2"/>
      <charset val="128"/>
    </font>
    <font>
      <b/>
      <sz val="9"/>
      <color theme="1"/>
      <name val="ＭＳ ゴシック"/>
      <family val="3"/>
      <charset val="128"/>
    </font>
    <font>
      <b/>
      <vertAlign val="superscript"/>
      <sz val="14"/>
      <color theme="1"/>
      <name val="ＭＳ ゴシック"/>
      <family val="3"/>
      <charset val="128"/>
    </font>
    <font>
      <vertAlign val="superscript"/>
      <sz val="12"/>
      <color theme="1"/>
      <name val="ＭＳ ゴシック"/>
      <family val="3"/>
      <charset val="128"/>
    </font>
    <font>
      <b/>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vertAlign val="superscript"/>
      <sz val="14"/>
      <color theme="1"/>
      <name val="ＭＳ ゴシック"/>
      <family val="3"/>
      <charset val="128"/>
    </font>
    <font>
      <b/>
      <sz val="11"/>
      <color theme="1"/>
      <name val="游ゴシック"/>
      <family val="3"/>
      <charset val="128"/>
      <scheme val="minor"/>
    </font>
    <font>
      <b/>
      <vertAlign val="superscript"/>
      <sz val="12"/>
      <color theme="1"/>
      <name val="ＭＳ ゴシック"/>
      <family val="3"/>
      <charset val="128"/>
    </font>
    <font>
      <sz val="11"/>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b/>
      <sz val="12"/>
      <color theme="1"/>
      <name val="ＭＳ ゴシック"/>
      <family val="3"/>
      <charset val="128"/>
    </font>
    <font>
      <b/>
      <sz val="11"/>
      <color rgb="FFFF0000"/>
      <name val="游ゴシック"/>
      <family val="3"/>
      <charset val="128"/>
    </font>
    <font>
      <b/>
      <sz val="12"/>
      <color rgb="FFFF0000"/>
      <name val="游ゴシック"/>
      <family val="3"/>
      <charset val="128"/>
    </font>
    <font>
      <b/>
      <u/>
      <sz val="15.5"/>
      <color rgb="FFFF0000"/>
      <name val="游ゴシック"/>
      <family val="3"/>
      <charset val="128"/>
    </font>
    <font>
      <b/>
      <sz val="15.5"/>
      <color rgb="FFFF0000"/>
      <name val="游ゴシック"/>
      <family val="3"/>
      <charset val="128"/>
    </font>
  </fonts>
  <fills count="3">
    <fill>
      <patternFill patternType="none"/>
    </fill>
    <fill>
      <patternFill patternType="gray125"/>
    </fill>
    <fill>
      <patternFill patternType="solid">
        <fgColor theme="2"/>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bottom style="thin">
        <color auto="1"/>
      </bottom>
      <diagonal/>
    </border>
    <border>
      <left style="thin">
        <color auto="1"/>
      </left>
      <right style="thin">
        <color indexed="64"/>
      </right>
      <top/>
      <bottom style="thin">
        <color auto="1"/>
      </bottom>
      <diagonal/>
    </border>
    <border>
      <left style="thin">
        <color indexed="64"/>
      </left>
      <right/>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auto="1"/>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right style="thin">
        <color auto="1"/>
      </right>
      <top/>
      <bottom style="medium">
        <color auto="1"/>
      </bottom>
      <diagonal/>
    </border>
    <border>
      <left style="thin">
        <color auto="1"/>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auto="1"/>
      </top>
      <bottom style="thin">
        <color auto="1"/>
      </bottom>
      <diagonal/>
    </border>
    <border>
      <left/>
      <right style="thin">
        <color indexed="64"/>
      </right>
      <top style="thin">
        <color auto="1"/>
      </top>
      <bottom style="thin">
        <color auto="1"/>
      </bottom>
      <diagonal/>
    </border>
  </borders>
  <cellStyleXfs count="1">
    <xf numFmtId="0" fontId="0" fillId="0" borderId="0">
      <alignment vertical="center"/>
    </xf>
  </cellStyleXfs>
  <cellXfs count="132">
    <xf numFmtId="0" fontId="0" fillId="0" borderId="0" xfId="0">
      <alignment vertical="center"/>
    </xf>
    <xf numFmtId="38" fontId="1" fillId="0" borderId="0" xfId="0" applyNumberFormat="1" applyFont="1">
      <alignment vertical="center"/>
    </xf>
    <xf numFmtId="38" fontId="3" fillId="0" borderId="0" xfId="0" applyNumberFormat="1" applyFont="1">
      <alignment vertical="center"/>
    </xf>
    <xf numFmtId="38" fontId="0" fillId="0" borderId="0" xfId="0" applyNumberFormat="1">
      <alignment vertical="center"/>
    </xf>
    <xf numFmtId="38" fontId="4" fillId="0" borderId="0" xfId="0" applyNumberFormat="1" applyFont="1">
      <alignment vertical="center"/>
    </xf>
    <xf numFmtId="38" fontId="5" fillId="0" borderId="0" xfId="0" applyNumberFormat="1" applyFont="1" applyAlignment="1">
      <alignment horizontal="center" vertical="center"/>
    </xf>
    <xf numFmtId="0" fontId="6" fillId="0" borderId="0" xfId="0" applyFont="1" applyAlignment="1">
      <alignment horizontal="center" vertical="center"/>
    </xf>
    <xf numFmtId="38" fontId="4" fillId="0" borderId="0" xfId="0" applyNumberFormat="1" applyFont="1" applyAlignment="1">
      <alignment horizontal="center" vertical="center"/>
    </xf>
    <xf numFmtId="38" fontId="7" fillId="0" borderId="0" xfId="0" applyNumberFormat="1" applyFont="1" applyAlignment="1">
      <alignment horizontal="center" vertical="center" wrapText="1"/>
    </xf>
    <xf numFmtId="38" fontId="8" fillId="2" borderId="1" xfId="0" applyNumberFormat="1" applyFont="1" applyFill="1" applyBorder="1" applyAlignment="1">
      <alignment horizontal="left" vertical="center" wrapText="1"/>
    </xf>
    <xf numFmtId="38" fontId="8" fillId="2" borderId="2" xfId="0" applyNumberFormat="1" applyFont="1" applyFill="1" applyBorder="1" applyAlignment="1">
      <alignment horizontal="left" vertical="center" wrapText="1"/>
    </xf>
    <xf numFmtId="38" fontId="8" fillId="2" borderId="3" xfId="0" applyNumberFormat="1" applyFont="1" applyFill="1" applyBorder="1" applyAlignment="1">
      <alignment horizontal="left" vertical="center" wrapText="1"/>
    </xf>
    <xf numFmtId="38" fontId="3" fillId="2" borderId="4" xfId="0" applyNumberFormat="1" applyFont="1" applyFill="1" applyBorder="1" applyAlignment="1">
      <alignment horizontal="center" vertical="center"/>
    </xf>
    <xf numFmtId="38" fontId="3" fillId="2" borderId="0" xfId="0" applyNumberFormat="1" applyFont="1" applyFill="1" applyAlignment="1">
      <alignment horizontal="center" vertical="center"/>
    </xf>
    <xf numFmtId="38" fontId="3" fillId="2" borderId="4" xfId="0" applyNumberFormat="1" applyFont="1" applyFill="1" applyBorder="1" applyAlignment="1">
      <alignment horizontal="center" vertical="center" wrapText="1"/>
    </xf>
    <xf numFmtId="38" fontId="3" fillId="2" borderId="0" xfId="0" applyNumberFormat="1" applyFont="1" applyFill="1" applyAlignment="1">
      <alignment horizontal="center" vertical="center" wrapText="1"/>
    </xf>
    <xf numFmtId="38" fontId="3" fillId="2" borderId="5" xfId="0" applyNumberFormat="1" applyFont="1" applyFill="1" applyBorder="1" applyAlignment="1">
      <alignment horizontal="center" vertical="center" wrapText="1"/>
    </xf>
    <xf numFmtId="38" fontId="0" fillId="0" borderId="0" xfId="0" applyNumberFormat="1" applyAlignment="1">
      <alignment vertical="top" wrapText="1"/>
    </xf>
    <xf numFmtId="38" fontId="3" fillId="2" borderId="6" xfId="0" applyNumberFormat="1" applyFont="1" applyFill="1" applyBorder="1" applyAlignment="1">
      <alignment horizontal="center" vertical="center"/>
    </xf>
    <xf numFmtId="38" fontId="3" fillId="2" borderId="7" xfId="0" applyNumberFormat="1" applyFont="1" applyFill="1" applyBorder="1" applyAlignment="1">
      <alignment horizontal="center" vertical="center"/>
    </xf>
    <xf numFmtId="38" fontId="3" fillId="2" borderId="6" xfId="0" applyNumberFormat="1" applyFont="1" applyFill="1" applyBorder="1" applyAlignment="1">
      <alignment horizontal="center" vertical="center" wrapText="1"/>
    </xf>
    <xf numFmtId="38" fontId="3" fillId="2" borderId="7" xfId="0" applyNumberFormat="1" applyFont="1" applyFill="1" applyBorder="1" applyAlignment="1">
      <alignment horizontal="center" vertical="center" wrapText="1"/>
    </xf>
    <xf numFmtId="38" fontId="3" fillId="2" borderId="8" xfId="0" applyNumberFormat="1" applyFont="1" applyFill="1" applyBorder="1" applyAlignment="1">
      <alignment horizontal="center" vertical="center" wrapText="1"/>
    </xf>
    <xf numFmtId="38" fontId="3" fillId="0" borderId="4" xfId="0" applyNumberFormat="1" applyFont="1" applyBorder="1" applyAlignment="1">
      <alignment horizontal="left" vertical="top" wrapText="1"/>
    </xf>
    <xf numFmtId="38" fontId="3" fillId="0" borderId="0" xfId="0" applyNumberFormat="1" applyFont="1" applyAlignment="1">
      <alignment horizontal="left" vertical="top" wrapText="1"/>
    </xf>
    <xf numFmtId="38" fontId="3" fillId="2" borderId="9" xfId="0" applyNumberFormat="1" applyFont="1" applyFill="1" applyBorder="1" applyAlignment="1">
      <alignment horizontal="center" vertical="center"/>
    </xf>
    <xf numFmtId="38" fontId="3" fillId="2" borderId="10" xfId="0" applyNumberFormat="1" applyFont="1" applyFill="1" applyBorder="1" applyAlignment="1">
      <alignment horizontal="center" vertical="center"/>
    </xf>
    <xf numFmtId="38" fontId="3" fillId="2" borderId="11" xfId="0" applyNumberFormat="1" applyFont="1" applyFill="1" applyBorder="1" applyAlignment="1">
      <alignment horizontal="center" vertical="center"/>
    </xf>
    <xf numFmtId="38" fontId="3" fillId="0" borderId="9" xfId="0" applyNumberFormat="1" applyFont="1" applyBorder="1" applyAlignment="1">
      <alignment horizontal="center" vertical="center"/>
    </xf>
    <xf numFmtId="38" fontId="3" fillId="0" borderId="10" xfId="0" applyNumberFormat="1" applyFont="1" applyBorder="1" applyAlignment="1">
      <alignment horizontal="center" vertical="center"/>
    </xf>
    <xf numFmtId="38" fontId="3" fillId="0" borderId="11" xfId="0" applyNumberFormat="1" applyFont="1" applyBorder="1" applyAlignment="1">
      <alignment horizontal="center" vertical="center"/>
    </xf>
    <xf numFmtId="38" fontId="3" fillId="0" borderId="0" xfId="0" applyNumberFormat="1" applyFont="1" applyAlignment="1">
      <alignment horizontal="left" vertical="top"/>
    </xf>
    <xf numFmtId="38" fontId="3" fillId="2" borderId="12" xfId="0" applyNumberFormat="1" applyFont="1" applyFill="1" applyBorder="1" applyAlignment="1">
      <alignment horizontal="center" vertical="center" wrapText="1"/>
    </xf>
    <xf numFmtId="38" fontId="3" fillId="2" borderId="13" xfId="0" applyNumberFormat="1" applyFont="1" applyFill="1" applyBorder="1" applyAlignment="1">
      <alignment horizontal="center" vertical="center" wrapText="1"/>
    </xf>
    <xf numFmtId="38" fontId="3" fillId="2" borderId="14" xfId="0" applyNumberFormat="1" applyFont="1" applyFill="1" applyBorder="1" applyAlignment="1">
      <alignment horizontal="center" vertical="center" wrapText="1"/>
    </xf>
    <xf numFmtId="38" fontId="3" fillId="0" borderId="12" xfId="0" applyNumberFormat="1" applyFont="1" applyBorder="1" applyAlignment="1">
      <alignment horizontal="center" vertical="center"/>
    </xf>
    <xf numFmtId="38" fontId="3" fillId="0" borderId="13" xfId="0" applyNumberFormat="1" applyFont="1" applyBorder="1" applyAlignment="1">
      <alignment horizontal="center" vertical="center"/>
    </xf>
    <xf numFmtId="38" fontId="3" fillId="0" borderId="14" xfId="0" applyNumberFormat="1" applyFont="1" applyBorder="1" applyAlignment="1">
      <alignment horizontal="center" vertical="center"/>
    </xf>
    <xf numFmtId="38" fontId="3" fillId="2" borderId="12" xfId="0" applyNumberFormat="1" applyFont="1" applyFill="1" applyBorder="1" applyAlignment="1">
      <alignment horizontal="center" vertical="center"/>
    </xf>
    <xf numFmtId="38" fontId="3" fillId="2" borderId="13" xfId="0" applyNumberFormat="1" applyFont="1" applyFill="1" applyBorder="1" applyAlignment="1">
      <alignment horizontal="center" vertical="center"/>
    </xf>
    <xf numFmtId="38" fontId="3" fillId="2" borderId="14" xfId="0" applyNumberFormat="1" applyFont="1" applyFill="1" applyBorder="1" applyAlignment="1">
      <alignment horizontal="center" vertical="center"/>
    </xf>
    <xf numFmtId="38" fontId="3" fillId="0" borderId="4" xfId="0" applyNumberFormat="1" applyFont="1" applyBorder="1" applyAlignment="1">
      <alignment horizontal="left" vertical="center" wrapText="1"/>
    </xf>
    <xf numFmtId="38" fontId="3" fillId="0" borderId="0" xfId="0" applyNumberFormat="1" applyFont="1" applyAlignment="1">
      <alignment horizontal="left" vertical="center" wrapText="1"/>
    </xf>
    <xf numFmtId="38" fontId="3" fillId="2" borderId="15" xfId="0" applyNumberFormat="1" applyFont="1" applyFill="1" applyBorder="1" applyAlignment="1">
      <alignment horizontal="center" vertical="center" wrapText="1"/>
    </xf>
    <xf numFmtId="38" fontId="3" fillId="2" borderId="16" xfId="0" applyNumberFormat="1" applyFont="1" applyFill="1" applyBorder="1" applyAlignment="1">
      <alignment horizontal="center" vertical="center" wrapText="1"/>
    </xf>
    <xf numFmtId="38" fontId="3" fillId="2" borderId="17" xfId="0" applyNumberFormat="1" applyFont="1" applyFill="1" applyBorder="1" applyAlignment="1">
      <alignment horizontal="center" vertical="center" wrapText="1"/>
    </xf>
    <xf numFmtId="38" fontId="3" fillId="0" borderId="15" xfId="0" applyNumberFormat="1" applyFont="1" applyBorder="1" applyAlignment="1">
      <alignment horizontal="center" vertical="center"/>
    </xf>
    <xf numFmtId="38" fontId="3" fillId="0" borderId="16" xfId="0" applyNumberFormat="1" applyFont="1" applyBorder="1" applyAlignment="1">
      <alignment horizontal="center" vertical="center"/>
    </xf>
    <xf numFmtId="38" fontId="3" fillId="0" borderId="17" xfId="0" applyNumberFormat="1" applyFont="1" applyBorder="1" applyAlignment="1">
      <alignment horizontal="center" vertical="center"/>
    </xf>
    <xf numFmtId="38" fontId="0" fillId="0" borderId="0" xfId="0" applyNumberFormat="1" applyAlignment="1">
      <alignment vertical="top"/>
    </xf>
    <xf numFmtId="38" fontId="3" fillId="2" borderId="18" xfId="0" applyNumberFormat="1" applyFont="1" applyFill="1" applyBorder="1" applyAlignment="1">
      <alignment horizontal="center" vertical="center" wrapText="1"/>
    </xf>
    <xf numFmtId="38" fontId="3" fillId="2" borderId="19" xfId="0" applyNumberFormat="1" applyFont="1" applyFill="1" applyBorder="1" applyAlignment="1">
      <alignment horizontal="center" vertical="center" wrapText="1"/>
    </xf>
    <xf numFmtId="38" fontId="3" fillId="2" borderId="20" xfId="0" applyNumberFormat="1" applyFont="1" applyFill="1" applyBorder="1" applyAlignment="1">
      <alignment horizontal="center" vertical="center" wrapText="1"/>
    </xf>
    <xf numFmtId="38" fontId="9" fillId="0" borderId="4" xfId="0" applyNumberFormat="1" applyFont="1" applyBorder="1">
      <alignment vertical="center"/>
    </xf>
    <xf numFmtId="38" fontId="10" fillId="0" borderId="0" xfId="0" applyNumberFormat="1" applyFont="1" applyAlignment="1"/>
    <xf numFmtId="38" fontId="10" fillId="0" borderId="5" xfId="0" applyNumberFormat="1" applyFont="1" applyBorder="1" applyAlignment="1"/>
    <xf numFmtId="38" fontId="3" fillId="0" borderId="0" xfId="0" applyNumberFormat="1" applyFont="1" applyAlignment="1">
      <alignment vertical="center" wrapText="1"/>
    </xf>
    <xf numFmtId="38" fontId="3" fillId="2" borderId="21" xfId="0" applyNumberFormat="1" applyFont="1" applyFill="1" applyBorder="1" applyAlignment="1">
      <alignment horizontal="center" vertical="center" wrapText="1"/>
    </xf>
    <xf numFmtId="38" fontId="3" fillId="2" borderId="22" xfId="0" applyNumberFormat="1" applyFont="1" applyFill="1" applyBorder="1" applyAlignment="1">
      <alignment horizontal="center" vertical="center" wrapText="1"/>
    </xf>
    <xf numFmtId="38" fontId="3" fillId="2" borderId="23" xfId="0" applyNumberFormat="1" applyFont="1" applyFill="1" applyBorder="1" applyAlignment="1">
      <alignment horizontal="center" vertical="center" wrapText="1"/>
    </xf>
    <xf numFmtId="38" fontId="10" fillId="0" borderId="6" xfId="0" applyNumberFormat="1" applyFont="1" applyBorder="1" applyAlignment="1">
      <alignment horizontal="center" vertical="top"/>
    </xf>
    <xf numFmtId="38" fontId="10" fillId="0" borderId="7" xfId="0" applyNumberFormat="1" applyFont="1" applyBorder="1" applyAlignment="1">
      <alignment horizontal="center" vertical="top"/>
    </xf>
    <xf numFmtId="38" fontId="10" fillId="0" borderId="8" xfId="0" applyNumberFormat="1" applyFont="1" applyBorder="1" applyAlignment="1">
      <alignment horizontal="center" vertical="top"/>
    </xf>
    <xf numFmtId="38" fontId="3" fillId="0" borderId="0" xfId="0" applyNumberFormat="1" applyFont="1" applyAlignment="1">
      <alignment horizontal="center" vertical="center" wrapText="1"/>
    </xf>
    <xf numFmtId="38" fontId="3" fillId="0" borderId="0" xfId="0" applyNumberFormat="1" applyFont="1" applyAlignment="1">
      <alignment horizontal="center" vertical="center"/>
    </xf>
    <xf numFmtId="38" fontId="11" fillId="0" borderId="0" xfId="0" applyNumberFormat="1" applyFont="1" applyAlignment="1">
      <alignment horizontal="center" vertical="center"/>
    </xf>
    <xf numFmtId="38" fontId="0" fillId="0" borderId="0" xfId="0" applyNumberFormat="1" applyAlignment="1">
      <alignment vertical="center" wrapText="1"/>
    </xf>
    <xf numFmtId="38" fontId="3" fillId="0" borderId="0" xfId="0" applyNumberFormat="1" applyFont="1" applyAlignment="1">
      <alignment horizontal="left" vertical="center" wrapText="1"/>
    </xf>
    <xf numFmtId="38" fontId="12" fillId="0" borderId="0" xfId="0" applyNumberFormat="1" applyFont="1" applyAlignment="1">
      <alignment horizontal="center" vertical="center"/>
    </xf>
    <xf numFmtId="38" fontId="13" fillId="0" borderId="0" xfId="0" applyNumberFormat="1" applyFont="1" applyAlignment="1">
      <alignment horizontal="left" vertical="top" wrapText="1"/>
    </xf>
    <xf numFmtId="38" fontId="14" fillId="0" borderId="0" xfId="0" applyNumberFormat="1" applyFont="1" applyAlignment="1">
      <alignment vertical="top"/>
    </xf>
    <xf numFmtId="38" fontId="15" fillId="0" borderId="0" xfId="0" applyNumberFormat="1" applyFont="1" applyAlignment="1">
      <alignment vertical="top"/>
    </xf>
    <xf numFmtId="38" fontId="3" fillId="2" borderId="24" xfId="0" applyNumberFormat="1" applyFont="1" applyFill="1" applyBorder="1" applyAlignment="1">
      <alignment horizontal="center" vertical="center" wrapText="1"/>
    </xf>
    <xf numFmtId="38" fontId="3" fillId="2" borderId="25" xfId="0" applyNumberFormat="1" applyFont="1" applyFill="1" applyBorder="1" applyAlignment="1">
      <alignment horizontal="center" vertical="center" wrapText="1"/>
    </xf>
    <xf numFmtId="38" fontId="3" fillId="2" borderId="26" xfId="0" applyNumberFormat="1" applyFont="1" applyFill="1" applyBorder="1" applyAlignment="1">
      <alignment horizontal="center" vertical="center" wrapText="1"/>
    </xf>
    <xf numFmtId="38" fontId="9" fillId="0" borderId="27" xfId="0" applyNumberFormat="1" applyFont="1" applyBorder="1" applyAlignment="1">
      <alignment vertical="top"/>
    </xf>
    <xf numFmtId="38" fontId="16" fillId="0" borderId="25" xfId="0" applyNumberFormat="1" applyFont="1" applyBorder="1" applyAlignment="1"/>
    <xf numFmtId="38" fontId="3" fillId="0" borderId="28" xfId="0" applyNumberFormat="1" applyFont="1" applyBorder="1" applyAlignment="1">
      <alignment horizontal="center"/>
    </xf>
    <xf numFmtId="38" fontId="9" fillId="0" borderId="24" xfId="0" quotePrefix="1" applyNumberFormat="1" applyFont="1" applyBorder="1" applyAlignment="1">
      <alignment vertical="top"/>
    </xf>
    <xf numFmtId="38" fontId="3" fillId="0" borderId="25" xfId="0" applyNumberFormat="1" applyFont="1" applyBorder="1" applyAlignment="1"/>
    <xf numFmtId="38" fontId="3" fillId="0" borderId="28" xfId="0" applyNumberFormat="1" applyFont="1" applyBorder="1" applyAlignment="1"/>
    <xf numFmtId="38" fontId="3" fillId="2" borderId="29" xfId="0" applyNumberFormat="1" applyFont="1" applyFill="1" applyBorder="1" applyAlignment="1">
      <alignment horizontal="center" vertical="center" wrapText="1"/>
    </xf>
    <xf numFmtId="38" fontId="7" fillId="0" borderId="30" xfId="0" applyNumberFormat="1" applyFont="1" applyBorder="1" applyAlignment="1">
      <alignment horizontal="center" vertical="center"/>
    </xf>
    <xf numFmtId="38" fontId="7" fillId="0" borderId="7" xfId="0" applyNumberFormat="1" applyFont="1" applyBorder="1" applyAlignment="1">
      <alignment horizontal="center" vertical="center"/>
    </xf>
    <xf numFmtId="38" fontId="3" fillId="0" borderId="8" xfId="0" applyNumberFormat="1" applyFont="1" applyBorder="1" applyAlignment="1">
      <alignment horizontal="center"/>
    </xf>
    <xf numFmtId="38" fontId="3" fillId="0" borderId="6" xfId="0" applyNumberFormat="1" applyFont="1" applyBorder="1" applyAlignment="1">
      <alignment horizontal="center"/>
    </xf>
    <xf numFmtId="38" fontId="3" fillId="0" borderId="7" xfId="0" applyNumberFormat="1" applyFont="1" applyBorder="1" applyAlignment="1">
      <alignment horizontal="center"/>
    </xf>
    <xf numFmtId="38" fontId="3" fillId="0" borderId="8" xfId="0" applyNumberFormat="1" applyFont="1" applyBorder="1" applyAlignment="1"/>
    <xf numFmtId="38" fontId="17" fillId="0" borderId="0" xfId="0" applyNumberFormat="1" applyFont="1">
      <alignment vertical="center"/>
    </xf>
    <xf numFmtId="38" fontId="0" fillId="0" borderId="0" xfId="0" applyNumberFormat="1" applyAlignment="1">
      <alignment horizontal="center" vertical="center"/>
    </xf>
    <xf numFmtId="38" fontId="0" fillId="0" borderId="7" xfId="0" applyNumberFormat="1" applyBorder="1" applyAlignment="1">
      <alignment horizontal="center" vertical="center"/>
    </xf>
    <xf numFmtId="38" fontId="0" fillId="0" borderId="7" xfId="0" applyNumberFormat="1" applyBorder="1" applyAlignment="1">
      <alignment horizontal="center" vertical="center" wrapText="1"/>
    </xf>
    <xf numFmtId="38" fontId="18" fillId="2" borderId="24" xfId="0" applyNumberFormat="1" applyFont="1" applyFill="1" applyBorder="1" applyAlignment="1">
      <alignment horizontal="left" vertical="top"/>
    </xf>
    <xf numFmtId="38" fontId="3" fillId="2" borderId="25" xfId="0" applyNumberFormat="1" applyFont="1" applyFill="1" applyBorder="1" applyAlignment="1">
      <alignment horizontal="left" vertical="center"/>
    </xf>
    <xf numFmtId="38" fontId="3" fillId="2" borderId="28" xfId="0" applyNumberFormat="1" applyFont="1" applyFill="1" applyBorder="1" applyAlignment="1">
      <alignment horizontal="left" vertical="center"/>
    </xf>
    <xf numFmtId="38" fontId="9" fillId="0" borderId="24" xfId="0" applyNumberFormat="1" applyFont="1" applyBorder="1" applyAlignment="1">
      <alignment vertical="top"/>
    </xf>
    <xf numFmtId="38" fontId="3" fillId="0" borderId="25" xfId="0" applyNumberFormat="1" applyFont="1" applyBorder="1" applyAlignment="1">
      <alignment vertical="top"/>
    </xf>
    <xf numFmtId="38" fontId="0" fillId="0" borderId="5" xfId="0" applyNumberFormat="1" applyBorder="1" applyAlignment="1">
      <alignment horizontal="center" vertical="center"/>
    </xf>
    <xf numFmtId="38" fontId="19" fillId="0" borderId="25" xfId="0" applyNumberFormat="1" applyFont="1" applyBorder="1" applyAlignment="1">
      <alignment vertical="top"/>
    </xf>
    <xf numFmtId="38" fontId="3" fillId="2" borderId="6" xfId="0" applyNumberFormat="1" applyFont="1" applyFill="1" applyBorder="1">
      <alignment vertical="center"/>
    </xf>
    <xf numFmtId="38" fontId="3" fillId="2" borderId="7" xfId="0" applyNumberFormat="1" applyFont="1" applyFill="1" applyBorder="1" applyAlignment="1">
      <alignment horizontal="left" vertical="center"/>
    </xf>
    <xf numFmtId="38" fontId="3" fillId="2" borderId="8" xfId="0" applyNumberFormat="1" applyFont="1" applyFill="1" applyBorder="1" applyAlignment="1">
      <alignment horizontal="left" vertical="center"/>
    </xf>
    <xf numFmtId="38" fontId="3" fillId="0" borderId="6" xfId="0" applyNumberFormat="1" applyFont="1" applyBorder="1" applyAlignment="1">
      <alignment horizontal="center" vertical="top"/>
    </xf>
    <xf numFmtId="38" fontId="3" fillId="0" borderId="7" xfId="0" applyNumberFormat="1" applyFont="1" applyBorder="1" applyAlignment="1">
      <alignment horizontal="center" vertical="top"/>
    </xf>
    <xf numFmtId="38" fontId="0" fillId="0" borderId="0" xfId="0" applyNumberFormat="1" applyAlignment="1">
      <alignment horizontal="center" vertical="center"/>
    </xf>
    <xf numFmtId="38" fontId="0" fillId="0" borderId="0" xfId="0" applyNumberFormat="1" applyAlignment="1">
      <alignment horizontal="right" vertical="center"/>
    </xf>
    <xf numFmtId="38" fontId="0" fillId="0" borderId="7" xfId="0" applyNumberFormat="1" applyBorder="1">
      <alignment vertical="center"/>
    </xf>
    <xf numFmtId="38" fontId="20" fillId="0" borderId="0" xfId="0" applyNumberFormat="1" applyFont="1" applyAlignment="1">
      <alignment horizontal="center" vertical="center"/>
    </xf>
    <xf numFmtId="38" fontId="18" fillId="0" borderId="25" xfId="0" applyNumberFormat="1" applyFont="1" applyBorder="1" applyAlignment="1">
      <alignment vertical="top"/>
    </xf>
    <xf numFmtId="38" fontId="19" fillId="0" borderId="28" xfId="0" applyNumberFormat="1" applyFont="1" applyBorder="1" applyAlignment="1">
      <alignment horizontal="center"/>
    </xf>
    <xf numFmtId="38" fontId="21" fillId="2" borderId="24" xfId="0" applyNumberFormat="1" applyFont="1" applyFill="1" applyBorder="1" applyAlignment="1">
      <alignment horizontal="left" vertical="top"/>
    </xf>
    <xf numFmtId="38" fontId="0" fillId="0" borderId="4" xfId="0" applyNumberFormat="1" applyBorder="1" applyAlignment="1">
      <alignment horizontal="center" vertical="center"/>
    </xf>
    <xf numFmtId="38" fontId="9" fillId="0" borderId="31" xfId="0" applyNumberFormat="1" applyFont="1" applyBorder="1" applyAlignment="1">
      <alignment vertical="top"/>
    </xf>
    <xf numFmtId="38" fontId="18" fillId="0" borderId="32" xfId="0" applyNumberFormat="1" applyFont="1" applyBorder="1" applyAlignment="1">
      <alignment vertical="top"/>
    </xf>
    <xf numFmtId="38" fontId="3" fillId="0" borderId="33" xfId="0" applyNumberFormat="1" applyFont="1" applyBorder="1" applyAlignment="1">
      <alignment horizontal="center"/>
    </xf>
    <xf numFmtId="38" fontId="22" fillId="0" borderId="6" xfId="0" applyNumberFormat="1" applyFont="1" applyBorder="1" applyAlignment="1">
      <alignment horizontal="center" vertical="center"/>
    </xf>
    <xf numFmtId="38" fontId="22" fillId="0" borderId="7" xfId="0" applyNumberFormat="1" applyFont="1" applyBorder="1" applyAlignment="1">
      <alignment horizontal="center" vertical="center"/>
    </xf>
    <xf numFmtId="38" fontId="19" fillId="0" borderId="8" xfId="0" applyNumberFormat="1" applyFont="1" applyBorder="1" applyAlignment="1">
      <alignment horizontal="center"/>
    </xf>
    <xf numFmtId="38" fontId="0" fillId="2" borderId="6" xfId="0" applyNumberFormat="1" applyFill="1" applyBorder="1">
      <alignment vertical="center"/>
    </xf>
    <xf numFmtId="38" fontId="22" fillId="0" borderId="34" xfId="0" applyNumberFormat="1" applyFont="1" applyBorder="1" applyAlignment="1">
      <alignment horizontal="center" vertical="center"/>
    </xf>
    <xf numFmtId="38" fontId="22" fillId="0" borderId="35" xfId="0" applyNumberFormat="1" applyFont="1" applyBorder="1" applyAlignment="1">
      <alignment horizontal="center" vertical="center"/>
    </xf>
    <xf numFmtId="38" fontId="3" fillId="0" borderId="36" xfId="0" applyNumberFormat="1" applyFont="1" applyBorder="1" applyAlignment="1">
      <alignment horizontal="center"/>
    </xf>
    <xf numFmtId="38" fontId="22" fillId="0" borderId="0" xfId="0" applyNumberFormat="1" applyFont="1" applyAlignment="1">
      <alignment horizontal="center" vertical="center"/>
    </xf>
    <xf numFmtId="38" fontId="19" fillId="0" borderId="0" xfId="0" applyNumberFormat="1" applyFont="1" applyAlignment="1">
      <alignment horizontal="center"/>
    </xf>
    <xf numFmtId="38" fontId="3" fillId="0" borderId="0" xfId="0" applyNumberFormat="1" applyFont="1" applyAlignment="1">
      <alignment horizontal="left" vertical="center"/>
    </xf>
    <xf numFmtId="38" fontId="3" fillId="0" borderId="0" xfId="0" applyNumberFormat="1" applyFont="1" applyAlignment="1">
      <alignment horizontal="center"/>
    </xf>
    <xf numFmtId="49" fontId="23" fillId="0" borderId="37" xfId="0" applyNumberFormat="1" applyFont="1" applyBorder="1" applyAlignment="1">
      <alignment vertical="center" wrapText="1"/>
    </xf>
    <xf numFmtId="49" fontId="24" fillId="0" borderId="13" xfId="0" applyNumberFormat="1" applyFont="1" applyBorder="1" applyAlignment="1">
      <alignment vertical="center" wrapText="1"/>
    </xf>
    <xf numFmtId="49" fontId="23" fillId="0" borderId="13" xfId="0" applyNumberFormat="1" applyFont="1" applyBorder="1" applyAlignment="1">
      <alignment horizontal="left" vertical="center" wrapText="1"/>
    </xf>
    <xf numFmtId="49" fontId="24" fillId="0" borderId="38" xfId="0" applyNumberFormat="1" applyFont="1" applyBorder="1" applyAlignment="1">
      <alignment vertical="center" wrapText="1"/>
    </xf>
    <xf numFmtId="0" fontId="25" fillId="0" borderId="0" xfId="0" applyFont="1" applyAlignment="1">
      <alignment horizontal="center" vertical="top" wrapText="1"/>
    </xf>
    <xf numFmtId="0" fontId="26" fillId="0" borderId="0" xfId="0" applyFont="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189139</xdr:colOff>
      <xdr:row>18</xdr:row>
      <xdr:rowOff>6804</xdr:rowOff>
    </xdr:from>
    <xdr:to>
      <xdr:col>11</xdr:col>
      <xdr:colOff>190499</xdr:colOff>
      <xdr:row>21</xdr:row>
      <xdr:rowOff>5443</xdr:rowOff>
    </xdr:to>
    <xdr:cxnSp macro="">
      <xdr:nvCxnSpPr>
        <xdr:cNvPr id="2" name="直線矢印コネクタ 1">
          <a:extLst>
            <a:ext uri="{FF2B5EF4-FFF2-40B4-BE49-F238E27FC236}">
              <a16:creationId xmlns:a16="http://schemas.microsoft.com/office/drawing/2014/main" id="{DECD7E6C-0671-4C66-876B-B1FDAAE3E706}"/>
            </a:ext>
          </a:extLst>
        </xdr:cNvPr>
        <xdr:cNvCxnSpPr/>
      </xdr:nvCxnSpPr>
      <xdr:spPr>
        <a:xfrm>
          <a:off x="2979964" y="5123634"/>
          <a:ext cx="1360" cy="579664"/>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10886</xdr:colOff>
      <xdr:row>22</xdr:row>
      <xdr:rowOff>5442</xdr:rowOff>
    </xdr:from>
    <xdr:to>
      <xdr:col>13</xdr:col>
      <xdr:colOff>5443</xdr:colOff>
      <xdr:row>22</xdr:row>
      <xdr:rowOff>5442</xdr:rowOff>
    </xdr:to>
    <xdr:cxnSp macro="">
      <xdr:nvCxnSpPr>
        <xdr:cNvPr id="3" name="直線矢印コネクタ 2">
          <a:extLst>
            <a:ext uri="{FF2B5EF4-FFF2-40B4-BE49-F238E27FC236}">
              <a16:creationId xmlns:a16="http://schemas.microsoft.com/office/drawing/2014/main" id="{E98D449A-40D9-41FE-BDA5-3BEE30EF05B2}"/>
            </a:ext>
          </a:extLst>
        </xdr:cNvPr>
        <xdr:cNvCxnSpPr/>
      </xdr:nvCxnSpPr>
      <xdr:spPr>
        <a:xfrm>
          <a:off x="3232241" y="5855697"/>
          <a:ext cx="232682"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250372</xdr:colOff>
      <xdr:row>23</xdr:row>
      <xdr:rowOff>47625</xdr:rowOff>
    </xdr:from>
    <xdr:to>
      <xdr:col>13</xdr:col>
      <xdr:colOff>250372</xdr:colOff>
      <xdr:row>26</xdr:row>
      <xdr:rowOff>223158</xdr:rowOff>
    </xdr:to>
    <xdr:cxnSp macro="">
      <xdr:nvCxnSpPr>
        <xdr:cNvPr id="4" name="直線矢印コネクタ 3">
          <a:extLst>
            <a:ext uri="{FF2B5EF4-FFF2-40B4-BE49-F238E27FC236}">
              <a16:creationId xmlns:a16="http://schemas.microsoft.com/office/drawing/2014/main" id="{C72E443E-A632-4390-B93B-8C2452F24C9E}"/>
            </a:ext>
          </a:extLst>
        </xdr:cNvPr>
        <xdr:cNvCxnSpPr/>
      </xdr:nvCxnSpPr>
      <xdr:spPr>
        <a:xfrm>
          <a:off x="3704137" y="6126480"/>
          <a:ext cx="0" cy="71464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386443</xdr:colOff>
      <xdr:row>29</xdr:row>
      <xdr:rowOff>190500</xdr:rowOff>
    </xdr:from>
    <xdr:to>
      <xdr:col>19</xdr:col>
      <xdr:colOff>1361</xdr:colOff>
      <xdr:row>30</xdr:row>
      <xdr:rowOff>0</xdr:rowOff>
    </xdr:to>
    <xdr:cxnSp macro="">
      <xdr:nvCxnSpPr>
        <xdr:cNvPr id="5" name="直線コネクタ 4">
          <a:extLst>
            <a:ext uri="{FF2B5EF4-FFF2-40B4-BE49-F238E27FC236}">
              <a16:creationId xmlns:a16="http://schemas.microsoft.com/office/drawing/2014/main" id="{47D21D45-34A5-4132-A390-E1CFA335CD17}"/>
            </a:ext>
          </a:extLst>
        </xdr:cNvPr>
        <xdr:cNvCxnSpPr/>
      </xdr:nvCxnSpPr>
      <xdr:spPr>
        <a:xfrm flipV="1">
          <a:off x="1112248" y="7429500"/>
          <a:ext cx="3965938"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30</xdr:row>
      <xdr:rowOff>0</xdr:rowOff>
    </xdr:from>
    <xdr:to>
      <xdr:col>3</xdr:col>
      <xdr:colOff>386442</xdr:colOff>
      <xdr:row>31</xdr:row>
      <xdr:rowOff>27215</xdr:rowOff>
    </xdr:to>
    <xdr:cxnSp macro="">
      <xdr:nvCxnSpPr>
        <xdr:cNvPr id="6" name="直線矢印コネクタ 5">
          <a:extLst>
            <a:ext uri="{FF2B5EF4-FFF2-40B4-BE49-F238E27FC236}">
              <a16:creationId xmlns:a16="http://schemas.microsoft.com/office/drawing/2014/main" id="{6E99245D-2222-4D8C-B985-E06E8370313C}"/>
            </a:ext>
          </a:extLst>
        </xdr:cNvPr>
        <xdr:cNvCxnSpPr/>
      </xdr:nvCxnSpPr>
      <xdr:spPr>
        <a:xfrm>
          <a:off x="1104900" y="7439025"/>
          <a:ext cx="7347" cy="25391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189139</xdr:colOff>
      <xdr:row>29</xdr:row>
      <xdr:rowOff>9525</xdr:rowOff>
    </xdr:from>
    <xdr:to>
      <xdr:col>18</xdr:col>
      <xdr:colOff>189139</xdr:colOff>
      <xdr:row>29</xdr:row>
      <xdr:rowOff>190500</xdr:rowOff>
    </xdr:to>
    <xdr:cxnSp macro="">
      <xdr:nvCxnSpPr>
        <xdr:cNvPr id="7" name="直線コネクタ 6">
          <a:extLst>
            <a:ext uri="{FF2B5EF4-FFF2-40B4-BE49-F238E27FC236}">
              <a16:creationId xmlns:a16="http://schemas.microsoft.com/office/drawing/2014/main" id="{180249A8-CB6E-46AB-91BF-B7AA3ED97216}"/>
            </a:ext>
          </a:extLst>
        </xdr:cNvPr>
        <xdr:cNvCxnSpPr/>
      </xdr:nvCxnSpPr>
      <xdr:spPr>
        <a:xfrm>
          <a:off x="5075464" y="7250430"/>
          <a:ext cx="0" cy="17907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52551</xdr:colOff>
      <xdr:row>6</xdr:row>
      <xdr:rowOff>220133</xdr:rowOff>
    </xdr:from>
    <xdr:ext cx="648126" cy="242374"/>
    <xdr:sp macro="" textlink="">
      <xdr:nvSpPr>
        <xdr:cNvPr id="8" name="テキスト ボックス 7">
          <a:extLst>
            <a:ext uri="{FF2B5EF4-FFF2-40B4-BE49-F238E27FC236}">
              <a16:creationId xmlns:a16="http://schemas.microsoft.com/office/drawing/2014/main" id="{62DCA708-D6B3-4BC0-855E-282FB092D28A}"/>
            </a:ext>
          </a:extLst>
        </xdr:cNvPr>
        <xdr:cNvSpPr txBox="1"/>
      </xdr:nvSpPr>
      <xdr:spPr>
        <a:xfrm>
          <a:off x="3885411" y="1408853"/>
          <a:ext cx="6481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latin typeface="ＭＳ ゴシック" panose="020B0609070205080204" pitchFamily="49" charset="-128"/>
              <a:ea typeface="ＭＳ ゴシック" panose="020B0609070205080204" pitchFamily="49" charset="-128"/>
            </a:rPr>
            <a:t>チェック</a:t>
          </a:r>
        </a:p>
      </xdr:txBody>
    </xdr:sp>
    <xdr:clientData/>
  </xdr:oneCellAnchor>
  <xdr:twoCellAnchor>
    <xdr:from>
      <xdr:col>14</xdr:col>
      <xdr:colOff>235827</xdr:colOff>
      <xdr:row>7</xdr:row>
      <xdr:rowOff>184334</xdr:rowOff>
    </xdr:from>
    <xdr:to>
      <xdr:col>15</xdr:col>
      <xdr:colOff>150102</xdr:colOff>
      <xdr:row>7</xdr:row>
      <xdr:rowOff>489134</xdr:rowOff>
    </xdr:to>
    <xdr:sp macro="" textlink="">
      <xdr:nvSpPr>
        <xdr:cNvPr id="9" name="正方形/長方形 8">
          <a:extLst>
            <a:ext uri="{FF2B5EF4-FFF2-40B4-BE49-F238E27FC236}">
              <a16:creationId xmlns:a16="http://schemas.microsoft.com/office/drawing/2014/main" id="{0657185B-3A36-4BDE-8EC1-EDA175E77B9A}"/>
            </a:ext>
          </a:extLst>
        </xdr:cNvPr>
        <xdr:cNvSpPr/>
      </xdr:nvSpPr>
      <xdr:spPr>
        <a:xfrm>
          <a:off x="4066782" y="1620704"/>
          <a:ext cx="302895" cy="3048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16</xdr:col>
      <xdr:colOff>82829</xdr:colOff>
      <xdr:row>0</xdr:row>
      <xdr:rowOff>222043</xdr:rowOff>
    </xdr:from>
    <xdr:to>
      <xdr:col>21</xdr:col>
      <xdr:colOff>210734</xdr:colOff>
      <xdr:row>3</xdr:row>
      <xdr:rowOff>112662</xdr:rowOff>
    </xdr:to>
    <xdr:pic>
      <xdr:nvPicPr>
        <xdr:cNvPr id="10" name="図 9">
          <a:extLst>
            <a:ext uri="{FF2B5EF4-FFF2-40B4-BE49-F238E27FC236}">
              <a16:creationId xmlns:a16="http://schemas.microsoft.com/office/drawing/2014/main" id="{A721065D-6E7C-4795-B5B3-97F25D17D8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5284" y="220138"/>
          <a:ext cx="1278525" cy="597374"/>
        </a:xfrm>
        <a:prstGeom prst="rect">
          <a:avLst/>
        </a:prstGeom>
      </xdr:spPr>
    </xdr:pic>
    <xdr:clientData/>
  </xdr:twoCellAnchor>
  <xdr:twoCellAnchor editAs="oneCell">
    <xdr:from>
      <xdr:col>3</xdr:col>
      <xdr:colOff>183460</xdr:colOff>
      <xdr:row>0</xdr:row>
      <xdr:rowOff>219144</xdr:rowOff>
    </xdr:from>
    <xdr:to>
      <xdr:col>8</xdr:col>
      <xdr:colOff>135360</xdr:colOff>
      <xdr:row>3</xdr:row>
      <xdr:rowOff>98333</xdr:rowOff>
    </xdr:to>
    <xdr:pic>
      <xdr:nvPicPr>
        <xdr:cNvPr id="11" name="図 10">
          <a:extLst>
            <a:ext uri="{FF2B5EF4-FFF2-40B4-BE49-F238E27FC236}">
              <a16:creationId xmlns:a16="http://schemas.microsoft.com/office/drawing/2014/main" id="{FA711974-A084-476D-B668-4A6BCCFD52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5455" y="217239"/>
          <a:ext cx="1277780" cy="5859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4E93F-24E5-4889-831F-6F7F284CAFDB}">
  <dimension ref="A1:Y37"/>
  <sheetViews>
    <sheetView showGridLines="0" tabSelected="1" view="pageBreakPreview" topLeftCell="A15" zoomScale="92" zoomScaleNormal="136" zoomScaleSheetLayoutView="92" workbookViewId="0">
      <selection activeCell="A37" sqref="A37:Y37"/>
    </sheetView>
  </sheetViews>
  <sheetFormatPr defaultColWidth="9" defaultRowHeight="18" x14ac:dyDescent="0.45"/>
  <cols>
    <col min="1" max="1" width="2.3984375" style="3" customWidth="1"/>
    <col min="2" max="2" width="4" style="3" customWidth="1"/>
    <col min="3" max="3" width="3.09765625" style="3" customWidth="1"/>
    <col min="4" max="4" width="8.59765625" style="3" customWidth="1"/>
    <col min="5" max="5" width="3.09765625" style="3" customWidth="1"/>
    <col min="6" max="6" width="3.59765625" style="3" customWidth="1"/>
    <col min="7" max="7" width="0.59765625" style="3" customWidth="1"/>
    <col min="8" max="8" width="1.3984375" style="3" customWidth="1"/>
    <col min="9" max="9" width="4.59765625" style="3" customWidth="1"/>
    <col min="10" max="10" width="3.09765625" style="3" customWidth="1"/>
    <col min="11" max="11" width="2" style="3" customWidth="1"/>
    <col min="12" max="12" width="5.59765625" style="3" customWidth="1"/>
    <col min="13" max="13" width="3.09765625" style="3" customWidth="1"/>
    <col min="14" max="14" width="4.8984375" style="3" customWidth="1"/>
    <col min="15" max="15" width="5.09765625" style="3" customWidth="1"/>
    <col min="16" max="16" width="2.3984375" style="3" customWidth="1"/>
    <col min="17" max="17" width="1.59765625" style="3" customWidth="1"/>
    <col min="18" max="18" width="4.8984375" style="3" customWidth="1"/>
    <col min="19" max="19" width="2.3984375" style="3" customWidth="1"/>
    <col min="20" max="21" width="3.09765625" style="3" customWidth="1"/>
    <col min="22" max="22" width="4.09765625" style="3" customWidth="1"/>
    <col min="23" max="23" width="4.8984375" style="3" customWidth="1"/>
    <col min="24" max="24" width="3.09765625" style="3" customWidth="1"/>
    <col min="25" max="25" width="2.69921875" style="3" customWidth="1"/>
    <col min="26" max="16384" width="9" style="3"/>
  </cols>
  <sheetData>
    <row r="1" spans="1:25" ht="18.600000000000001" customHeight="1" x14ac:dyDescent="0.45">
      <c r="A1" s="1" t="s">
        <v>0</v>
      </c>
      <c r="B1" s="1"/>
      <c r="C1" s="2"/>
      <c r="D1" s="2"/>
      <c r="E1" s="2"/>
      <c r="F1" s="2"/>
      <c r="G1" s="2"/>
      <c r="H1" s="2"/>
      <c r="I1" s="2"/>
      <c r="J1" s="2"/>
      <c r="K1" s="2"/>
      <c r="T1" s="4"/>
    </row>
    <row r="2" spans="1:25" ht="18.899999999999999" customHeight="1" x14ac:dyDescent="0.45">
      <c r="A2" s="5" t="s">
        <v>1</v>
      </c>
      <c r="B2" s="6"/>
      <c r="C2" s="6"/>
      <c r="D2" s="6"/>
      <c r="E2" s="6"/>
      <c r="F2" s="6"/>
      <c r="G2" s="6"/>
      <c r="H2" s="6"/>
      <c r="I2" s="6"/>
      <c r="J2" s="6"/>
      <c r="K2" s="6"/>
      <c r="L2" s="6"/>
      <c r="M2" s="6"/>
      <c r="N2" s="6"/>
      <c r="O2" s="6"/>
      <c r="P2" s="6"/>
      <c r="Q2" s="6"/>
      <c r="R2" s="6"/>
      <c r="S2" s="6"/>
      <c r="T2" s="6"/>
      <c r="U2" s="6"/>
      <c r="V2" s="6"/>
      <c r="W2" s="6"/>
      <c r="X2" s="6"/>
    </row>
    <row r="3" spans="1:25" x14ac:dyDescent="0.45">
      <c r="A3" s="6"/>
      <c r="B3" s="6"/>
      <c r="C3" s="6"/>
      <c r="D3" s="6"/>
      <c r="E3" s="6"/>
      <c r="F3" s="6"/>
      <c r="G3" s="6"/>
      <c r="H3" s="6"/>
      <c r="I3" s="6"/>
      <c r="J3" s="6"/>
      <c r="K3" s="6"/>
      <c r="L3" s="6"/>
      <c r="M3" s="6"/>
      <c r="N3" s="6"/>
      <c r="O3" s="6"/>
      <c r="P3" s="6"/>
      <c r="Q3" s="6"/>
      <c r="R3" s="6"/>
      <c r="S3" s="6"/>
      <c r="T3" s="6"/>
      <c r="U3" s="6"/>
      <c r="V3" s="6"/>
      <c r="W3" s="6"/>
      <c r="X3" s="6"/>
    </row>
    <row r="4" spans="1:25" ht="11.85" customHeight="1" x14ac:dyDescent="0.45">
      <c r="A4" s="1"/>
      <c r="B4" s="1"/>
      <c r="C4" s="2"/>
      <c r="D4" s="2"/>
      <c r="E4" s="2"/>
      <c r="F4" s="2"/>
      <c r="G4" s="2"/>
      <c r="H4" s="2"/>
      <c r="I4" s="2"/>
      <c r="J4" s="2"/>
      <c r="K4" s="2"/>
      <c r="S4" s="4"/>
      <c r="T4" s="4"/>
      <c r="U4" s="7"/>
      <c r="V4" s="7"/>
      <c r="W4" s="7"/>
      <c r="X4" s="7"/>
    </row>
    <row r="5" spans="1:25" ht="20.85" customHeight="1" x14ac:dyDescent="0.45">
      <c r="A5" s="8" t="s">
        <v>2</v>
      </c>
      <c r="B5" s="8"/>
      <c r="C5" s="8"/>
      <c r="D5" s="8"/>
      <c r="E5" s="8"/>
      <c r="F5" s="8"/>
      <c r="G5" s="8"/>
      <c r="H5" s="8"/>
      <c r="I5" s="8"/>
      <c r="J5" s="8"/>
      <c r="K5" s="8"/>
      <c r="L5" s="8"/>
      <c r="M5" s="8"/>
      <c r="N5" s="8"/>
      <c r="O5" s="8"/>
      <c r="P5" s="8"/>
      <c r="Q5" s="8"/>
      <c r="R5" s="8"/>
      <c r="S5" s="8"/>
      <c r="T5" s="8"/>
      <c r="U5" s="8"/>
      <c r="V5" s="8"/>
      <c r="W5" s="8"/>
      <c r="X5" s="8"/>
    </row>
    <row r="6" spans="1:25" ht="6.9" customHeight="1" x14ac:dyDescent="0.45"/>
    <row r="7" spans="1:25" s="2" customFormat="1" ht="19.5" customHeight="1" thickBot="1" x14ac:dyDescent="0.5">
      <c r="A7" s="2" t="s">
        <v>3</v>
      </c>
    </row>
    <row r="8" spans="1:25" s="2" customFormat="1" ht="45.9" customHeight="1" thickBot="1" x14ac:dyDescent="0.5">
      <c r="C8" s="9" t="s">
        <v>4</v>
      </c>
      <c r="D8" s="10"/>
      <c r="E8" s="10"/>
      <c r="F8" s="10"/>
      <c r="G8" s="10"/>
      <c r="H8" s="10"/>
      <c r="I8" s="10"/>
      <c r="J8" s="10"/>
      <c r="K8" s="10"/>
      <c r="L8" s="10"/>
      <c r="M8" s="10"/>
      <c r="N8" s="10"/>
      <c r="O8" s="10"/>
      <c r="P8" s="10"/>
      <c r="Q8" s="11"/>
    </row>
    <row r="9" spans="1:25" s="2" customFormat="1" ht="15" customHeight="1" x14ac:dyDescent="0.45">
      <c r="C9" s="12" t="s">
        <v>5</v>
      </c>
      <c r="D9" s="13"/>
      <c r="E9" s="13"/>
      <c r="F9" s="13"/>
      <c r="G9" s="13"/>
      <c r="H9" s="13"/>
      <c r="I9" s="14" t="s">
        <v>6</v>
      </c>
      <c r="J9" s="15"/>
      <c r="K9" s="15"/>
      <c r="L9" s="15"/>
      <c r="M9" s="15"/>
      <c r="N9" s="15"/>
      <c r="O9" s="15"/>
      <c r="P9" s="15"/>
      <c r="Q9" s="16"/>
      <c r="R9" s="2" t="s">
        <v>7</v>
      </c>
      <c r="T9" s="17"/>
      <c r="U9" s="17"/>
      <c r="V9" s="17"/>
      <c r="W9" s="17"/>
      <c r="X9" s="17"/>
    </row>
    <row r="10" spans="1:25" s="2" customFormat="1" ht="18.899999999999999" customHeight="1" thickBot="1" x14ac:dyDescent="0.5">
      <c r="C10" s="18"/>
      <c r="D10" s="19"/>
      <c r="E10" s="19"/>
      <c r="F10" s="19"/>
      <c r="G10" s="19"/>
      <c r="H10" s="19"/>
      <c r="I10" s="20"/>
      <c r="J10" s="21"/>
      <c r="K10" s="21"/>
      <c r="L10" s="21"/>
      <c r="M10" s="21"/>
      <c r="N10" s="21"/>
      <c r="O10" s="21"/>
      <c r="P10" s="21"/>
      <c r="Q10" s="22"/>
      <c r="R10" s="23" t="s">
        <v>8</v>
      </c>
      <c r="S10" s="24"/>
      <c r="T10" s="24"/>
      <c r="U10" s="24"/>
      <c r="V10" s="24"/>
      <c r="W10" s="24"/>
      <c r="X10" s="24"/>
    </row>
    <row r="11" spans="1:25" s="2" customFormat="1" ht="30" customHeight="1" x14ac:dyDescent="0.45">
      <c r="C11" s="25" t="s">
        <v>9</v>
      </c>
      <c r="D11" s="26"/>
      <c r="E11" s="26"/>
      <c r="F11" s="26"/>
      <c r="G11" s="26"/>
      <c r="H11" s="27"/>
      <c r="I11" s="28"/>
      <c r="J11" s="29"/>
      <c r="K11" s="29"/>
      <c r="L11" s="29"/>
      <c r="M11" s="29"/>
      <c r="N11" s="29"/>
      <c r="O11" s="29"/>
      <c r="P11" s="29"/>
      <c r="Q11" s="30"/>
      <c r="R11" s="23"/>
      <c r="S11" s="24"/>
      <c r="T11" s="24"/>
      <c r="U11" s="24"/>
      <c r="V11" s="24"/>
      <c r="W11" s="24"/>
      <c r="X11" s="24"/>
      <c r="Y11" s="31"/>
    </row>
    <row r="12" spans="1:25" s="2" customFormat="1" ht="30" customHeight="1" x14ac:dyDescent="0.45">
      <c r="C12" s="32" t="s">
        <v>10</v>
      </c>
      <c r="D12" s="33"/>
      <c r="E12" s="33"/>
      <c r="F12" s="33"/>
      <c r="G12" s="33"/>
      <c r="H12" s="34"/>
      <c r="I12" s="35"/>
      <c r="J12" s="36"/>
      <c r="K12" s="36"/>
      <c r="L12" s="36"/>
      <c r="M12" s="36"/>
      <c r="N12" s="36"/>
      <c r="O12" s="36"/>
      <c r="P12" s="36"/>
      <c r="Q12" s="37"/>
      <c r="R12" s="23"/>
      <c r="S12" s="24"/>
      <c r="T12" s="24"/>
      <c r="U12" s="24"/>
      <c r="V12" s="24"/>
      <c r="W12" s="24"/>
      <c r="X12" s="24"/>
      <c r="Y12" s="31"/>
    </row>
    <row r="13" spans="1:25" ht="30" customHeight="1" x14ac:dyDescent="0.45">
      <c r="C13" s="38" t="s">
        <v>11</v>
      </c>
      <c r="D13" s="39"/>
      <c r="E13" s="39"/>
      <c r="F13" s="39"/>
      <c r="G13" s="39"/>
      <c r="H13" s="40"/>
      <c r="I13" s="35"/>
      <c r="J13" s="36"/>
      <c r="K13" s="36"/>
      <c r="L13" s="36"/>
      <c r="M13" s="36"/>
      <c r="N13" s="36"/>
      <c r="O13" s="36"/>
      <c r="P13" s="36"/>
      <c r="Q13" s="37"/>
      <c r="R13" s="41" t="s">
        <v>12</v>
      </c>
      <c r="S13" s="42"/>
      <c r="T13" s="42"/>
      <c r="U13" s="42"/>
      <c r="V13" s="42"/>
      <c r="W13" s="42"/>
      <c r="X13" s="42"/>
      <c r="Y13" s="31"/>
    </row>
    <row r="14" spans="1:25" ht="30" customHeight="1" x14ac:dyDescent="0.45">
      <c r="C14" s="32" t="s">
        <v>13</v>
      </c>
      <c r="D14" s="33"/>
      <c r="E14" s="33"/>
      <c r="F14" s="33"/>
      <c r="G14" s="33"/>
      <c r="H14" s="34"/>
      <c r="I14" s="35"/>
      <c r="J14" s="36"/>
      <c r="K14" s="36"/>
      <c r="L14" s="36"/>
      <c r="M14" s="36"/>
      <c r="N14" s="36"/>
      <c r="O14" s="36"/>
      <c r="P14" s="36"/>
      <c r="Q14" s="37"/>
      <c r="R14" s="41"/>
      <c r="S14" s="42"/>
      <c r="T14" s="42"/>
      <c r="U14" s="42"/>
      <c r="V14" s="42"/>
      <c r="W14" s="42"/>
      <c r="X14" s="42"/>
      <c r="Y14" s="31"/>
    </row>
    <row r="15" spans="1:25" ht="30" customHeight="1" x14ac:dyDescent="0.45">
      <c r="C15" s="38" t="s">
        <v>14</v>
      </c>
      <c r="D15" s="39"/>
      <c r="E15" s="39"/>
      <c r="F15" s="39"/>
      <c r="G15" s="39"/>
      <c r="H15" s="40"/>
      <c r="I15" s="35"/>
      <c r="J15" s="36"/>
      <c r="K15" s="36"/>
      <c r="L15" s="36"/>
      <c r="M15" s="36"/>
      <c r="N15" s="36"/>
      <c r="O15" s="36"/>
      <c r="P15" s="36"/>
      <c r="Q15" s="37"/>
      <c r="R15" s="41"/>
      <c r="S15" s="42"/>
      <c r="T15" s="42"/>
      <c r="U15" s="42"/>
      <c r="V15" s="42"/>
      <c r="W15" s="42"/>
      <c r="X15" s="42"/>
    </row>
    <row r="16" spans="1:25" ht="30" customHeight="1" thickBot="1" x14ac:dyDescent="0.5">
      <c r="C16" s="43" t="s">
        <v>15</v>
      </c>
      <c r="D16" s="44"/>
      <c r="E16" s="44"/>
      <c r="F16" s="44"/>
      <c r="G16" s="44"/>
      <c r="H16" s="45"/>
      <c r="I16" s="46"/>
      <c r="J16" s="47"/>
      <c r="K16" s="47"/>
      <c r="L16" s="47"/>
      <c r="M16" s="47"/>
      <c r="N16" s="47"/>
      <c r="O16" s="47"/>
      <c r="P16" s="47"/>
      <c r="Q16" s="48"/>
      <c r="S16" s="49"/>
      <c r="T16" s="49"/>
      <c r="U16" s="49"/>
      <c r="V16" s="49"/>
      <c r="W16" s="49"/>
      <c r="X16" s="49"/>
    </row>
    <row r="17" spans="1:24" ht="12" customHeight="1" x14ac:dyDescent="0.2">
      <c r="C17" s="50" t="s">
        <v>16</v>
      </c>
      <c r="D17" s="51"/>
      <c r="E17" s="51"/>
      <c r="F17" s="51"/>
      <c r="G17" s="51"/>
      <c r="H17" s="52"/>
      <c r="I17" s="53" t="s">
        <v>17</v>
      </c>
      <c r="J17" s="54"/>
      <c r="K17" s="54"/>
      <c r="L17" s="54"/>
      <c r="M17" s="54"/>
      <c r="N17" s="54"/>
      <c r="O17" s="54"/>
      <c r="P17" s="54"/>
      <c r="Q17" s="55"/>
      <c r="S17" s="56"/>
      <c r="T17" s="56"/>
      <c r="U17" s="56"/>
      <c r="V17" s="56"/>
      <c r="W17" s="56"/>
      <c r="X17" s="56"/>
    </row>
    <row r="18" spans="1:24" ht="18" customHeight="1" thickBot="1" x14ac:dyDescent="0.5">
      <c r="C18" s="57"/>
      <c r="D18" s="58"/>
      <c r="E18" s="58"/>
      <c r="F18" s="58"/>
      <c r="G18" s="58"/>
      <c r="H18" s="59"/>
      <c r="I18" s="60">
        <f>SUM($I$11:$Q$16)</f>
        <v>0</v>
      </c>
      <c r="J18" s="61"/>
      <c r="K18" s="61"/>
      <c r="L18" s="61"/>
      <c r="M18" s="61"/>
      <c r="N18" s="61"/>
      <c r="O18" s="61"/>
      <c r="P18" s="61"/>
      <c r="Q18" s="62"/>
      <c r="S18" s="56"/>
      <c r="T18" s="56"/>
      <c r="U18" s="56"/>
      <c r="V18" s="56"/>
      <c r="W18" s="56"/>
      <c r="X18" s="56"/>
    </row>
    <row r="19" spans="1:24" ht="9" customHeight="1" x14ac:dyDescent="0.45">
      <c r="C19" s="63"/>
      <c r="D19" s="63"/>
      <c r="E19" s="63"/>
      <c r="F19" s="63"/>
      <c r="I19" s="64"/>
      <c r="J19" s="64"/>
      <c r="K19" s="64"/>
      <c r="L19" s="64"/>
      <c r="M19" s="64"/>
      <c r="N19" s="65"/>
      <c r="O19" s="64"/>
      <c r="P19" s="64"/>
      <c r="Q19" s="64"/>
      <c r="S19" s="66"/>
      <c r="T19" s="66"/>
      <c r="U19" s="66"/>
      <c r="V19" s="66"/>
      <c r="W19" s="66"/>
      <c r="X19" s="66"/>
    </row>
    <row r="20" spans="1:24" ht="18" customHeight="1" x14ac:dyDescent="0.45">
      <c r="C20" s="63"/>
      <c r="D20" s="63"/>
      <c r="E20" s="67"/>
      <c r="F20" s="63"/>
      <c r="I20" s="68" t="s">
        <v>18</v>
      </c>
      <c r="J20" s="64"/>
      <c r="K20" s="64"/>
      <c r="L20" s="64"/>
      <c r="N20" s="69" t="s">
        <v>19</v>
      </c>
      <c r="O20" s="69"/>
      <c r="P20" s="69"/>
      <c r="Q20" s="69"/>
      <c r="R20" s="69"/>
      <c r="S20" s="69"/>
      <c r="T20" s="69"/>
      <c r="U20" s="69"/>
      <c r="V20" s="69"/>
      <c r="X20" s="66"/>
    </row>
    <row r="21" spans="1:24" ht="18.75" customHeight="1" thickBot="1" x14ac:dyDescent="0.5">
      <c r="C21" s="64"/>
      <c r="D21" s="64"/>
      <c r="E21" s="64"/>
      <c r="F21" s="64"/>
      <c r="G21" s="64"/>
      <c r="H21" s="64"/>
      <c r="I21" s="64"/>
      <c r="J21" s="64"/>
      <c r="K21" s="64"/>
      <c r="N21" s="70" t="s">
        <v>20</v>
      </c>
      <c r="O21" s="71"/>
      <c r="P21" s="71"/>
      <c r="Q21" s="71"/>
      <c r="R21" s="71"/>
      <c r="S21" s="71"/>
      <c r="T21" s="71"/>
      <c r="U21" s="71"/>
    </row>
    <row r="22" spans="1:24" ht="12" customHeight="1" x14ac:dyDescent="0.2">
      <c r="C22" s="72" t="s">
        <v>21</v>
      </c>
      <c r="D22" s="73"/>
      <c r="E22" s="74"/>
      <c r="F22" s="75" t="s">
        <v>22</v>
      </c>
      <c r="G22" s="76"/>
      <c r="H22" s="76"/>
      <c r="I22" s="76"/>
      <c r="J22" s="76"/>
      <c r="K22" s="76"/>
      <c r="L22" s="77" t="s">
        <v>23</v>
      </c>
      <c r="M22" s="2"/>
      <c r="N22" s="78" t="s">
        <v>24</v>
      </c>
      <c r="O22" s="79"/>
      <c r="P22" s="79"/>
      <c r="Q22" s="79"/>
      <c r="R22" s="80" t="s">
        <v>23</v>
      </c>
      <c r="S22" s="2"/>
      <c r="T22" s="2"/>
      <c r="U22" s="2"/>
      <c r="V22" s="2"/>
      <c r="W22" s="31"/>
    </row>
    <row r="23" spans="1:24" ht="18" customHeight="1" thickBot="1" x14ac:dyDescent="0.25">
      <c r="C23" s="20"/>
      <c r="D23" s="21"/>
      <c r="E23" s="81"/>
      <c r="F23" s="82">
        <f>$I$18/6</f>
        <v>0</v>
      </c>
      <c r="G23" s="83"/>
      <c r="H23" s="83"/>
      <c r="I23" s="83"/>
      <c r="J23" s="83"/>
      <c r="K23" s="83"/>
      <c r="L23" s="84"/>
      <c r="M23" s="2"/>
      <c r="N23" s="85">
        <f>IF($F$23=0,0,IF($F$23&lt;500,1000,ROUND($F$23,-3)))</f>
        <v>0</v>
      </c>
      <c r="O23" s="86">
        <f>IF(M23=0,0,IF(M23&lt;500,1000,ROUND(M23,-3)))</f>
        <v>0</v>
      </c>
      <c r="P23" s="86">
        <f>IF(N23=0,0,IF(N23&lt;500,1000,ROUND(N23,-3)))</f>
        <v>0</v>
      </c>
      <c r="Q23" s="86">
        <f>IF(O23=0,0,IF(O23&lt;500,1000,ROUND(O23,-3)))</f>
        <v>0</v>
      </c>
      <c r="R23" s="87"/>
      <c r="S23" s="2"/>
      <c r="T23" s="2"/>
      <c r="U23" s="2"/>
      <c r="V23" s="2"/>
      <c r="W23" s="31"/>
    </row>
    <row r="24" spans="1:24" ht="9" customHeight="1" x14ac:dyDescent="0.45">
      <c r="C24" s="64"/>
      <c r="D24" s="64"/>
      <c r="E24" s="64"/>
      <c r="F24" s="64"/>
      <c r="I24" s="64"/>
      <c r="J24" s="64"/>
      <c r="K24" s="64"/>
      <c r="L24" s="64"/>
      <c r="M24" s="64"/>
      <c r="N24" s="64"/>
      <c r="O24" s="64"/>
      <c r="P24" s="64"/>
      <c r="Q24" s="64"/>
    </row>
    <row r="25" spans="1:24" x14ac:dyDescent="0.45">
      <c r="A25" s="2" t="s">
        <v>25</v>
      </c>
      <c r="B25" s="2"/>
      <c r="N25" s="88"/>
    </row>
    <row r="26" spans="1:24" ht="15.9" customHeight="1" x14ac:dyDescent="0.45">
      <c r="A26" s="2"/>
      <c r="B26" s="2"/>
      <c r="N26" s="88"/>
      <c r="P26" s="89" t="s">
        <v>26</v>
      </c>
      <c r="Q26" s="89"/>
      <c r="R26" s="89"/>
      <c r="S26" s="89"/>
      <c r="T26" s="89"/>
      <c r="U26" s="89"/>
      <c r="V26" s="89"/>
    </row>
    <row r="27" spans="1:24" ht="18.75" customHeight="1" thickBot="1" x14ac:dyDescent="0.5">
      <c r="C27" s="90" t="s">
        <v>27</v>
      </c>
      <c r="D27" s="90"/>
      <c r="E27" s="90"/>
      <c r="F27" s="90"/>
      <c r="J27" s="91" t="s">
        <v>28</v>
      </c>
      <c r="K27" s="91"/>
      <c r="L27" s="91"/>
      <c r="M27" s="91"/>
      <c r="N27" s="91"/>
      <c r="P27" s="89" t="s">
        <v>29</v>
      </c>
      <c r="Q27" s="89"/>
      <c r="R27" s="89"/>
      <c r="S27" s="89"/>
      <c r="T27" s="89"/>
      <c r="U27" s="89"/>
      <c r="V27" s="89"/>
    </row>
    <row r="28" spans="1:24" ht="12" customHeight="1" x14ac:dyDescent="0.45">
      <c r="C28" s="92" t="s">
        <v>30</v>
      </c>
      <c r="D28" s="93" t="s">
        <v>31</v>
      </c>
      <c r="E28" s="93"/>
      <c r="F28" s="94"/>
      <c r="I28" s="89" t="s">
        <v>32</v>
      </c>
      <c r="J28" s="95" t="s">
        <v>33</v>
      </c>
      <c r="K28" s="96"/>
      <c r="L28" s="96"/>
      <c r="M28" s="96"/>
      <c r="N28" s="80" t="s">
        <v>23</v>
      </c>
      <c r="O28" s="97" t="s">
        <v>34</v>
      </c>
      <c r="P28" s="95" t="s">
        <v>35</v>
      </c>
      <c r="Q28" s="98"/>
      <c r="R28" s="98"/>
      <c r="S28" s="98"/>
      <c r="T28" s="98"/>
      <c r="U28" s="98"/>
      <c r="V28" s="80" t="s">
        <v>36</v>
      </c>
    </row>
    <row r="29" spans="1:24" ht="18" customHeight="1" thickBot="1" x14ac:dyDescent="0.5">
      <c r="C29" s="99"/>
      <c r="D29" s="100"/>
      <c r="E29" s="100"/>
      <c r="F29" s="101"/>
      <c r="I29" s="89"/>
      <c r="J29" s="102">
        <f>$N$23</f>
        <v>0</v>
      </c>
      <c r="K29" s="103"/>
      <c r="L29" s="103"/>
      <c r="M29" s="103"/>
      <c r="N29" s="87"/>
      <c r="O29" s="97"/>
      <c r="P29" s="102">
        <f>ROUNDUP($J$29*4.3,-3)</f>
        <v>0</v>
      </c>
      <c r="Q29" s="103"/>
      <c r="R29" s="103"/>
      <c r="S29" s="103"/>
      <c r="T29" s="103"/>
      <c r="U29" s="103"/>
      <c r="V29" s="87"/>
    </row>
    <row r="30" spans="1:24" ht="15.6" customHeight="1" x14ac:dyDescent="0.45">
      <c r="C30" s="104"/>
      <c r="D30" s="104"/>
      <c r="E30" s="104"/>
      <c r="F30" s="104"/>
      <c r="I30" s="104"/>
      <c r="J30" s="105"/>
      <c r="K30" s="105"/>
      <c r="L30" s="105"/>
      <c r="M30" s="105"/>
      <c r="N30" s="105"/>
      <c r="O30" s="104"/>
      <c r="P30" s="105"/>
      <c r="Q30" s="105"/>
      <c r="R30" s="105"/>
      <c r="S30" s="105"/>
      <c r="T30" s="105"/>
      <c r="U30" s="105"/>
      <c r="V30" s="105"/>
    </row>
    <row r="32" spans="1:24" ht="22.5" customHeight="1" thickBot="1" x14ac:dyDescent="0.5">
      <c r="C32" s="90" t="s">
        <v>26</v>
      </c>
      <c r="D32" s="90"/>
      <c r="E32" s="90"/>
      <c r="F32" s="90"/>
      <c r="J32" s="90" t="s">
        <v>37</v>
      </c>
      <c r="K32" s="90"/>
      <c r="L32" s="90"/>
      <c r="M32" s="90"/>
      <c r="N32" s="106"/>
      <c r="P32" s="107" t="s">
        <v>38</v>
      </c>
      <c r="Q32" s="107"/>
      <c r="R32" s="107"/>
      <c r="S32" s="107"/>
      <c r="T32" s="107"/>
      <c r="U32" s="107"/>
      <c r="V32" s="107"/>
    </row>
    <row r="33" spans="1:25" ht="15.6" customHeight="1" thickTop="1" x14ac:dyDescent="0.45">
      <c r="C33" s="95" t="s">
        <v>39</v>
      </c>
      <c r="D33" s="108"/>
      <c r="E33" s="108"/>
      <c r="F33" s="109" t="s">
        <v>36</v>
      </c>
      <c r="I33" s="89" t="s">
        <v>32</v>
      </c>
      <c r="J33" s="110" t="s">
        <v>40</v>
      </c>
      <c r="K33" s="93" t="s">
        <v>41</v>
      </c>
      <c r="L33" s="93"/>
      <c r="M33" s="93"/>
      <c r="N33" s="94"/>
      <c r="O33" s="111" t="s">
        <v>42</v>
      </c>
      <c r="P33" s="112" t="s">
        <v>43</v>
      </c>
      <c r="Q33" s="113"/>
      <c r="R33" s="113"/>
      <c r="S33" s="113"/>
      <c r="T33" s="113"/>
      <c r="U33" s="113"/>
      <c r="V33" s="114" t="s">
        <v>36</v>
      </c>
    </row>
    <row r="34" spans="1:25" ht="23.4" customHeight="1" thickBot="1" x14ac:dyDescent="0.5">
      <c r="C34" s="115">
        <f>$P$29</f>
        <v>0</v>
      </c>
      <c r="D34" s="116"/>
      <c r="E34" s="116"/>
      <c r="F34" s="117"/>
      <c r="I34" s="89"/>
      <c r="J34" s="118"/>
      <c r="K34" s="100"/>
      <c r="L34" s="100"/>
      <c r="M34" s="100"/>
      <c r="N34" s="101"/>
      <c r="O34" s="111"/>
      <c r="P34" s="119">
        <f>$C$34*6</f>
        <v>0</v>
      </c>
      <c r="Q34" s="120"/>
      <c r="R34" s="120"/>
      <c r="S34" s="120"/>
      <c r="T34" s="120"/>
      <c r="U34" s="120"/>
      <c r="V34" s="121"/>
    </row>
    <row r="35" spans="1:25" ht="14.1" customHeight="1" x14ac:dyDescent="0.2">
      <c r="C35" s="122"/>
      <c r="D35" s="122"/>
      <c r="E35" s="122"/>
      <c r="F35" s="123"/>
      <c r="I35" s="104"/>
      <c r="K35" s="124"/>
      <c r="L35" s="124"/>
      <c r="M35" s="124"/>
      <c r="N35" s="124"/>
      <c r="O35" s="104"/>
      <c r="P35" s="122"/>
      <c r="Q35" s="122"/>
      <c r="R35" s="122"/>
      <c r="S35" s="122"/>
      <c r="T35" s="122"/>
      <c r="U35" s="122"/>
      <c r="V35" s="125"/>
    </row>
    <row r="36" spans="1:25" ht="60.9" customHeight="1" x14ac:dyDescent="0.45">
      <c r="A36" s="126"/>
      <c r="B36" s="127"/>
      <c r="C36" s="128" t="s">
        <v>44</v>
      </c>
      <c r="D36" s="128"/>
      <c r="E36" s="128"/>
      <c r="F36" s="128"/>
      <c r="G36" s="128"/>
      <c r="H36" s="128"/>
      <c r="I36" s="128"/>
      <c r="J36" s="128"/>
      <c r="K36" s="128"/>
      <c r="L36" s="128"/>
      <c r="M36" s="128"/>
      <c r="N36" s="128"/>
      <c r="O36" s="128"/>
      <c r="P36" s="128"/>
      <c r="Q36" s="128"/>
      <c r="R36" s="128"/>
      <c r="S36" s="128"/>
      <c r="T36" s="128"/>
      <c r="U36" s="128"/>
      <c r="V36" s="128"/>
      <c r="W36" s="128"/>
      <c r="X36" s="127"/>
      <c r="Y36" s="129"/>
    </row>
    <row r="37" spans="1:25" ht="38.25" customHeight="1" x14ac:dyDescent="0.45">
      <c r="A37" s="130" t="s">
        <v>45</v>
      </c>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row>
  </sheetData>
  <mergeCells count="50">
    <mergeCell ref="P34:U34"/>
    <mergeCell ref="C36:W36"/>
    <mergeCell ref="A37:Y37"/>
    <mergeCell ref="P29:U29"/>
    <mergeCell ref="C32:F32"/>
    <mergeCell ref="J32:N32"/>
    <mergeCell ref="P32:V32"/>
    <mergeCell ref="F33:F34"/>
    <mergeCell ref="I33:I34"/>
    <mergeCell ref="K33:N34"/>
    <mergeCell ref="O33:O34"/>
    <mergeCell ref="V33:V34"/>
    <mergeCell ref="C34:E34"/>
    <mergeCell ref="P26:V26"/>
    <mergeCell ref="C27:F27"/>
    <mergeCell ref="J27:N27"/>
    <mergeCell ref="P27:V27"/>
    <mergeCell ref="D28:F29"/>
    <mergeCell ref="I28:I29"/>
    <mergeCell ref="N28:N29"/>
    <mergeCell ref="O28:O29"/>
    <mergeCell ref="V28:V29"/>
    <mergeCell ref="J29:M29"/>
    <mergeCell ref="C16:H16"/>
    <mergeCell ref="I16:Q16"/>
    <mergeCell ref="C17:H18"/>
    <mergeCell ref="I18:Q18"/>
    <mergeCell ref="N20:V20"/>
    <mergeCell ref="C22:E23"/>
    <mergeCell ref="L22:L23"/>
    <mergeCell ref="R22:R23"/>
    <mergeCell ref="F23:K23"/>
    <mergeCell ref="N23:Q23"/>
    <mergeCell ref="C13:H13"/>
    <mergeCell ref="I13:Q13"/>
    <mergeCell ref="R13:X15"/>
    <mergeCell ref="C14:H14"/>
    <mergeCell ref="I14:Q14"/>
    <mergeCell ref="C15:H15"/>
    <mergeCell ref="I15:Q15"/>
    <mergeCell ref="A2:X3"/>
    <mergeCell ref="A5:X5"/>
    <mergeCell ref="C8:Q8"/>
    <mergeCell ref="C9:H10"/>
    <mergeCell ref="I9:Q10"/>
    <mergeCell ref="R10:X12"/>
    <mergeCell ref="C11:H11"/>
    <mergeCell ref="I11:Q11"/>
    <mergeCell ref="C12:H12"/>
    <mergeCell ref="I12:Q12"/>
  </mergeCells>
  <phoneticPr fontId="2"/>
  <printOptions horizontalCentered="1"/>
  <pageMargins left="0.70866141732283472" right="0.47244094488188981" top="0.82677165354330717" bottom="0.51181102362204722" header="0.31496062992125984" footer="0.31496062992125984"/>
  <pageSetup paperSize="9" scale="90"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E0FD3B137620E419F48EA39FAB044EA" ma:contentTypeVersion="9" ma:contentTypeDescription="新しいドキュメントを作成します。" ma:contentTypeScope="" ma:versionID="489763c1dd79d735f8d3f7e8cbf04834">
  <xsd:schema xmlns:xsd="http://www.w3.org/2001/XMLSchema" xmlns:xs="http://www.w3.org/2001/XMLSchema" xmlns:p="http://schemas.microsoft.com/office/2006/metadata/properties" xmlns:ns2="f0142fc5-6214-4c4a-aab5-a1e97ad6043d" xmlns:ns3="090c79da-e80e-4672-bf2f-c5a1ed14097e" targetNamespace="http://schemas.microsoft.com/office/2006/metadata/properties" ma:root="true" ma:fieldsID="581a6ab40ebb4942138d0fc2a5100ffb" ns2:_="" ns3:_="">
    <xsd:import namespace="f0142fc5-6214-4c4a-aab5-a1e97ad6043d"/>
    <xsd:import namespace="090c79da-e80e-4672-bf2f-c5a1ed14097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42fc5-6214-4c4a-aab5-a1e97ad604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57d8acca-1532-4e85-98ac-94c701438d19"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0c79da-e80e-4672-bf2f-c5a1ed14097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79c2895-7d0e-4a15-b2fb-97577914f2d0}" ma:internalName="TaxCatchAll" ma:showField="CatchAllData" ma:web="090c79da-e80e-4672-bf2f-c5a1ed1409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90c79da-e80e-4672-bf2f-c5a1ed14097e" xsi:nil="true"/>
    <lcf76f155ced4ddcb4097134ff3c332f xmlns="f0142fc5-6214-4c4a-aab5-a1e97ad6043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21EA912-AF72-49CC-9366-56C6DB333D35}"/>
</file>

<file path=customXml/itemProps2.xml><?xml version="1.0" encoding="utf-8"?>
<ds:datastoreItem xmlns:ds="http://schemas.openxmlformats.org/officeDocument/2006/customXml" ds:itemID="{3B4676F0-5DAA-41BD-A5EE-E95BC8025D30}"/>
</file>

<file path=customXml/itemProps3.xml><?xml version="1.0" encoding="utf-8"?>
<ds:datastoreItem xmlns:ds="http://schemas.openxmlformats.org/officeDocument/2006/customXml" ds:itemID="{304664C5-97B7-4BB0-94A7-7BF71FE12B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計算書 (様式、電気)</vt:lpstr>
    </vt:vector>
  </TitlesOfParts>
  <Company>株式会社JTB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裕樹(JTB)</dc:creator>
  <cp:lastModifiedBy>河野 裕樹(JTB)</cp:lastModifiedBy>
  <dcterms:created xsi:type="dcterms:W3CDTF">2025-04-02T09:13:00Z</dcterms:created>
  <dcterms:modified xsi:type="dcterms:W3CDTF">2025-04-02T09:13:46Z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0x0101000E0FD3B137620E419F48EA39FAB044EA</vt:lpwstr>
  </property>
</Properties>
</file>